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arova\Desktop\Flash aktuálne\Flash aktuálne\2021\Kancelárske potreby\"/>
    </mc:Choice>
  </mc:AlternateContent>
  <xr:revisionPtr revIDLastSave="0" documentId="13_ncr:1_{EA2BC854-7DD3-405A-BF5A-C66872D34CF8}" xr6:coauthVersionLast="43" xr6:coauthVersionMax="43" xr10:uidLastSave="{00000000-0000-0000-0000-000000000000}"/>
  <bookViews>
    <workbookView xWindow="-120" yWindow="-120" windowWidth="29040" windowHeight="15840" xr2:uid="{83E4BE55-5B49-4D8C-BB24-93045A78C9D4}"/>
  </bookViews>
  <sheets>
    <sheet name="9.3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208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4" i="1"/>
  <c r="L4" i="1" s="1"/>
  <c r="K36" i="1" l="1"/>
  <c r="L36" i="1"/>
  <c r="K4" i="1"/>
  <c r="E143" i="1"/>
</calcChain>
</file>

<file path=xl/sharedStrings.xml><?xml version="1.0" encoding="utf-8"?>
<sst xmlns="http://schemas.openxmlformats.org/spreadsheetml/2006/main" count="850" uniqueCount="473">
  <si>
    <t xml:space="preserve">MJ </t>
  </si>
  <si>
    <t>Archívna krabica 52x36cm, 5x26cm s vekom, materiál hrubý kartón, so sklápacím vekom, popisovateľná.</t>
  </si>
  <si>
    <t>ks</t>
  </si>
  <si>
    <t>Archívna krabica,  330x260x75mm, materiál EKO kartón.</t>
  </si>
  <si>
    <t>Blok poznámkový A4 s pružinou, 1 blok = 70 listov - linajkový.</t>
  </si>
  <si>
    <t xml:space="preserve">blok </t>
  </si>
  <si>
    <t>Blok poznámkový A5 s pružinou z boku, 1 blok= 80 listov - linajkový.</t>
  </si>
  <si>
    <t xml:space="preserve">Blok poznámkový - notes,  A6 , linajkový, 1 blok = 80 listov, </t>
  </si>
  <si>
    <t xml:space="preserve">Blok poznámkový A7  linajkový, 1 blok = 50 listov, lepené na kratšej strane, pre ľahšie a presné vytrhnutie perforované </t>
  </si>
  <si>
    <t>Bombičky  Parker do pera PARKER, permanentné, modré, 1 balenie= 5 ks.</t>
  </si>
  <si>
    <t>balenie</t>
  </si>
  <si>
    <t xml:space="preserve">Box archívny 33x26x7,5 cm, materiál kartón (strojová lepenka šírka 1,2 mm s farebnou potlačou), farba čierna. </t>
  </si>
  <si>
    <t>Box archívny 33x26x7,5 cm, materiál kartón ( strojová lepenka šírka 1,2 mm s farebnou potlačou), farba modrá.</t>
  </si>
  <si>
    <r>
      <t>Box archívny,  100mm, hrubý kartón, farba biela,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 recyklovného kartonu s otvorom pre ľahkú manipuláciu určené na archiváciu dokumentov. Predtlač na popis na dlhšej a kratšej strane umožňuje ich skladovanie vo vodorovnej aj zvislej polohe. Boxy je možné používať samostatne alebo v kombinácii s archivačnými krabicami.</t>
    </r>
  </si>
  <si>
    <t>CD-R  záznamový disk pre čisté dátové aplikácie - napaľovacie v boxe, 80minútové ,700 MB , rýchlosť zápisu 52x, 1box=10 ks</t>
  </si>
  <si>
    <t>box</t>
  </si>
  <si>
    <t>Cestovný príkaz, formát A4, tlačivo je obojstranné - druhá strana: predtlač: vyúčtovanie pracovnej cesty.</t>
  </si>
  <si>
    <t>Cestovný príkaz, formát A5, tlačivo je obojstranné - druhá strana: vyúčtovanie pracovnej cesty.</t>
  </si>
  <si>
    <t>DVD-R záznamový disk pre čisté dátové aplikácie,  napaľovacie, 80minútové ,700 MB ,  rýchlosť zápisu 52x., požiadavka: jednotlivo, po kusoch, nie boxy</t>
  </si>
  <si>
    <t>Dierovač na predierovanie kapacity cca 50 listov kanc. Papiera, rozmer 10x17 cm, liatinový, čierny, opisu môže zodpovedať napr. zn  MIKOV 609 alebo ekvivalent.</t>
  </si>
  <si>
    <t>Dierovač - veľkokapacitná dierovačka s aretáciou a posuvným pravítkom. Rozpätie dier 8 cm. Hmotnosť 970 g.  Kapacita dierovania: 60 listov. farba sivá/čierna, opisu môže zodpovedať napr. zn. Novus B260 alebo ekvivalent</t>
  </si>
  <si>
    <t>Dierovač, kovový, dierovať  max. 30 listov, s dorazom,  svetlozelený</t>
  </si>
  <si>
    <t>Doska spisová so šnúrkami A4, farba čierná, jednostranne poťahované spisové dosky bez chrbta spojené šnúrkami, kartónové dosky.</t>
  </si>
  <si>
    <t>Dovolenkové tlačivo - blok, A6, lepené v chrbte, s predtlačou, papier bezdrevý, 1blok=100 listov</t>
  </si>
  <si>
    <t xml:space="preserve">Etiketa, samolepka , A4, biela, univerzálne použitie v laserových, atramentových tlačiarňach a kopírovacích strojoch • vyrábané technológiou, ktorá zabraňuje vytekaniu lepidla a poškodeniu tlačiarne,  1bal=100 hárkov. Požiadavka na kusy, nie na balenie </t>
  </si>
  <si>
    <t xml:space="preserve">Euroobal A4, matný, z polypropylénu, hrúbka 40 miktónov, nízka hmotnosť, určený na dlhodobu archívaciu dokumentov, jemne pórovitý, na vkladanie zhora, bal/100ks </t>
  </si>
  <si>
    <t>Euroobal na katalógy bez chlopne, polypropylénový lesklý obal s eurodierovaním, s rozšírenou kapacitou, univerzálna multiperforácia, vhodný na katalógy alebo objemnejšie materiály, hrúbka: 180 µm, formát A4. 1 balenie= 10ks</t>
  </si>
  <si>
    <t xml:space="preserve">Euroobal, transparentný, lesklý na dokumenty formátu A4,  1 bal=100 ks. Požiadavka na kusy, nie na balenie </t>
  </si>
  <si>
    <t xml:space="preserve">Euroobal, závesný, transparentný číry s kapsou na dokumenty formátu A4,  Požiadavka: jednotlivo na kusy, nie balenia </t>
  </si>
  <si>
    <t xml:space="preserve">Evidencia odchodov a príchodov vozidiel, tlačivo , nie je samoprepis, formát A4, v jednej knihe má byť 50 listo, popisu môže zodpovedať  označenie IGAZ 255 alebo ekvivalent, </t>
  </si>
  <si>
    <r>
      <t xml:space="preserve">Evidencia dochádzky,  tlačivo - </t>
    </r>
    <r>
      <rPr>
        <sz val="12"/>
        <color indexed="17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 hárok s predtlačou,</t>
    </r>
    <r>
      <rPr>
        <sz val="12"/>
        <color indexed="17"/>
        <rFont val="Times New Roman"/>
        <family val="1"/>
        <charset val="238"/>
      </rPr>
      <t xml:space="preserve"> f</t>
    </r>
    <r>
      <rPr>
        <sz val="12"/>
        <rFont val="Times New Roman"/>
        <family val="1"/>
        <charset val="238"/>
      </rPr>
      <t xml:space="preserve">ormát A3 </t>
    </r>
  </si>
  <si>
    <t xml:space="preserve">Farba pečiatková - červená, univerzálna na báze vody, 30ml. </t>
  </si>
  <si>
    <t>Farba pečiatková - čierna, univerzálna na báze vody, 30ml.</t>
  </si>
  <si>
    <t xml:space="preserve">Farba pečiatková - modrá, univerzálna na báze vody, 30ml.  </t>
  </si>
  <si>
    <t>Fólia laminovacia - balenie, laminovanie za tepla, formát  A3/100 listov , cca 65x95mm,  priehľadná, lesklá, 125 mikronóv neprehnutý tvar.</t>
  </si>
  <si>
    <t>Fólia laminovacia - balenie, laminovanie za tepla, formát  A4/100 listov , cca 65x95mm,  priehľadná, lesklá, 125 mikrónov neprehnutý tvar.</t>
  </si>
  <si>
    <t>Guma kancelárska  kombinovaná - mäkká na jednom konci,  tvrdá na druhom konci, bez obalu.</t>
  </si>
  <si>
    <t xml:space="preserve">Hrebeň (PVC) do hrebeňovej väzby na viazanie dokumentov s 21 krúžkami na formát A4, priemer 51mm, zelený plast okrúhly, max. kapacita 210listov. </t>
  </si>
  <si>
    <t>Hrebeň plastový na krúžkovú väzbu, 14 mm, max. 165 listov, farba čierna.</t>
  </si>
  <si>
    <t>Hrebeň plastový na krúžkovú väzbu, 16 mm, max. 165 listov, farba čierna.</t>
  </si>
  <si>
    <t>Hrebeň plastový na krúžkovú väzbu, 22 mm, max. 165 listov, farba čierna.</t>
  </si>
  <si>
    <t>Hrebeň do hrebeňovej väzby na viazanie dokumentov s 21 krúžkami na formát A4, priemer 12 mm, čierny plast okrúhly, kapacita listov 56-80.</t>
  </si>
  <si>
    <t>Hrebeň do hrebeňovej väzby na viazanie dokumentov s 21 krúžkami na formát A4, priemer 18 mm, čierny plast okrúhly, kapacita listov 56-80.</t>
  </si>
  <si>
    <t>Hrebeň do hrebeňovej väzby na viazanie dokumentov s 21 krúžkami na formát A4, priemer 25 mm, čierny plast okrúhly, kapacita listov 240.</t>
  </si>
  <si>
    <t>Hrebeň do hrebeňovej väzby na viazanie dokumentov s 21 krúžkami na formát A4, priemer 28 mm, čierny plast okrúhly, kapacita listov 245.</t>
  </si>
  <si>
    <t>Hrebeň do hrebeňovej väzby na viazanie dokumentov s 21 krúžkami na formát A4, priemer 28,5 mm, čierny plast okrúhly, kapacita listov 270</t>
  </si>
  <si>
    <t>Hrebeň do hrebeňovej väzby na viazanie dokumentov s 21 krúžkami na formát A4, priemer 6 mm, čierny plast okrúhly, kapacita listov 45.</t>
  </si>
  <si>
    <t>Hrebeň do hrebeňovej väzby na viazanie dokumentov s 21 krúžkami na formát A4, priemer 8 mm, čierny plast okrúhly, kapacita listov 45.</t>
  </si>
  <si>
    <t>Hrebeň do hrebeňovej väzby na viazanie dokumentov s krúžkami na formát A4, priemer 10 mm, čierny plast okrúhly, kapacita listov 41 - 55.</t>
  </si>
  <si>
    <t xml:space="preserve">Kazeta náhradná k opravnému strojčeku Correction Tape, šírka 4mm, dĺžka stopy 4m.  Požiadavka: jednotlivo po kusoch, nie v baleniach </t>
  </si>
  <si>
    <t>Klip kancelársky na zopnutie papierov   19mm, kovový v čiernej farbe,1bal=12 ks v krabičke.</t>
  </si>
  <si>
    <t>Klip kancelársky na zopnutie papierov 25mm, kovový v čiernej farbe,1bal=12 ks v krabičke.</t>
  </si>
  <si>
    <t>Klip kancelársky  na zopnutie papierov32mm, kovový v čiernej farbe, 1bal=12 ks v krabičke.</t>
  </si>
  <si>
    <t>Klip kancelársky na zopnutie papierov 51mm, kovový v čiernej farbe, 1bal=12 ks v krabičke.</t>
  </si>
  <si>
    <t>Klip kancelársky na zopnutie papierov -  kovový 15mm/1 bal= 12ks, farba čierna.</t>
  </si>
  <si>
    <t>Kôš drôtený  na odpadky kruhového tvaru vhodný do kancelárie, 12L, farba čierna.</t>
  </si>
  <si>
    <t>Kôš drôtený  na odpadky kruhového tvaru vhodný do kancelárie, 18L, farba čierna.</t>
  </si>
  <si>
    <t xml:space="preserve">Lišta násuvná na viazanie dokumentov,  z plastu na 1-30 listov. Formát A4. Farba zelená. Požiadavka: jednotlivo po kusoch , nie v baleniach </t>
  </si>
  <si>
    <t xml:space="preserve">Lepidlo tycinkové 35g. Zlepí všetky druhy papiera. Požadujeme jednotlivo v kusoch, nie v baleniach </t>
  </si>
  <si>
    <t>Magnety - klasické, okrúhle, čierne  • nepoťahované plastom • priemer: 16 mm, 1 balenie= 12ks.</t>
  </si>
  <si>
    <t>Náhradná náplň  do univerzálneho pera, farba čierna.</t>
  </si>
  <si>
    <t>Náhradná náplň  do univerzálneho , farba modrá.</t>
  </si>
  <si>
    <t>Náhradná náplň do univerzálneho pera, farba červená.</t>
  </si>
  <si>
    <t>Náhradná náplň univerzalného pera, farba zelená.</t>
  </si>
  <si>
    <t>Náplň do 4-farebného pera-kovová.</t>
  </si>
  <si>
    <t>Náplň do gumovateľného pera , 0,5 mm, modrá.</t>
  </si>
  <si>
    <t>Nožnice kancelárske 17cm. Rukoväť polypropylén, čepeľ z nehrdzavejúcej ocele (nerez)</t>
  </si>
  <si>
    <t>Nožnice kancelárske 21cm. Rukoväť polypropylén, čepeľ z nehrdzavejúcej ocele (nerez)</t>
  </si>
  <si>
    <t>Nožnice kancelárske 25cm. Rukoväť polypropylén, čepeľ z nehrdzavejúcej ocele (nerez)</t>
  </si>
  <si>
    <t xml:space="preserve">Nožnice univerzálne, veľkosť 25,5 cm, s plastovou rukoväťou s vnútornou pogumovanou časťou a strihacou časťou z nehrdzavejúcej ocele, vhodné do kancelárie aj na domáce použitie, dĺžka: 25,5 cm. Opisu môže zodpovedať napr. zn. Stranger alebo ekvivalent </t>
  </si>
  <si>
    <t>Obal priehľadný  L vo formáte A4 z PVC je určený na založenie a ochranu dokumentov. Ukladanie zhora a po dlhšej strany obalu,  lesklý,  hrúbka: 180mikr. Požiadavka: dodávať po kusoch, nie v balení</t>
  </si>
  <si>
    <t xml:space="preserve">Obal polypropylénový spisový so zapínaním a puzdrom na vizitku, určený na rýchle uschovanie dokumentov a ich ochranu, formát A4, dodávaný ako 5-kusové balenie – mix priehľadných farieb. Požiadavka: dodávať po kusoch, nie v balení </t>
  </si>
  <si>
    <t xml:space="preserve">Obálka kartónová  na CD, biela, vyrobené z jednostranne bielej skladačkovej lepenky s plošnou hmotnosťou 300 g/m2, rozmery: 160 x 160 mm, bez lepidla. Požiadavka: dodávať po kusoch, nie v balení </t>
  </si>
  <si>
    <t>Obálka - biela,  rozmer 114 × 162 mm, vyrobené z bezdrevného papiera, 80 g/ m2. Samolepiace.Formát: C6, 1 bal/1000 ks.</t>
  </si>
  <si>
    <t>Obálka B6 s doručenkou „Doporučene“, 1 bal= 100 ks ,rozmery: 125 x 176 mm • vyrobené z  papiera s plošnou hmotnosťou 80 g/m2, farba biela.</t>
  </si>
  <si>
    <t>Obálka C4 s doručenkou „Doporučene“, farba biela, rozmery: 229 x 324 mm, vyrobené z bieleho bezdrevného papiera s plošnou hmotnosťou 100 g/m2, samolepiace, s odtrhávacou páskou. 1bal/10ks</t>
  </si>
  <si>
    <t xml:space="preserve">Obálka C5 okienková SAMOLEPIACA S PÁSKOU, farba biela, papierová, 1bal/25ks  </t>
  </si>
  <si>
    <t>Obálka C5 s doručenkou „Do vlastných rúk s opakovaným doručením – doposielať“, farba biela. papierová  1bal/25ks</t>
  </si>
  <si>
    <t>Obálky C5 samolepiace, rozmery: 162 x 229 mm, farba biela. papierová , 1bal/1000ks.</t>
  </si>
  <si>
    <t>Obálky DL samolepiace, s okienkom, 1000 ks,rozmery: 110 x 220 mm, farba biela. Papierová, 1bal/1000ks.</t>
  </si>
  <si>
    <t>Obálky kartónové A4 360x275mm, farba biela. Papierová, 1bal/50ks. Požiadavka: dodávané v kusoch, nie v baleniach</t>
  </si>
  <si>
    <t>Obálky na CD, farba biela, samolepiace, s okienkom, rozmery: 125 x 125 mm, vyrobené z bieleho bezdrevného papiera s plošnou hmotnosťou 90 g/m2, s priesvitnou fóliou na prednej strane, samolepiace, papierová, 1bal=10ks. Požiadavka: dodávať po kusoch, nie v balení</t>
  </si>
  <si>
    <t xml:space="preserve">Obálky rozmeru 353 × 250 mm, vyrobené z bieleho bezdrevného papiera, otvor na kratšej strane, 90 g/ m2. Farba biela. Samolepiace. Formát: B4. 1bal =50ks. Požiadavka: dodávať po kusoch, nie v balení </t>
  </si>
  <si>
    <t>Obchodná kniha, zošit , A5, 100 listov, linajková. Väzba lepená</t>
  </si>
  <si>
    <t>Páska lepiaca,  klasická hnedá papierová  vodou aktivovateľná 60g 50mm x 25m / vlhčiaca / nie je samolepiaca - vhodná hlavne na napínanie papierov / výkresov na akvarelovú maľbu, ale aj na balenie balíkov, kartónových krabíc. Využíva sa aj v kanceláriách a v domácnostiach.</t>
  </si>
  <si>
    <t>Pripínačiky kovové mosadzné. Priemer hlavičky 9 mm. Balené v plastovej krabičke po 250 ks. Farba zlatá. 1bal=250 ks</t>
  </si>
  <si>
    <t>Pákový čierny šanón A4, vzor mramor, 75 mm, farba žltá, štruktúrovaný papierový poťah.</t>
  </si>
  <si>
    <t xml:space="preserve">Papier baliaci-hárok,  biely, ako obalový materiál na tovar, rozmer :  120 cm x 90 cm, </t>
  </si>
  <si>
    <t xml:space="preserve">hárok </t>
  </si>
  <si>
    <t>Papier kancelársky biely vo formáte A4 80g/m2,  1 bal=500 listov</t>
  </si>
  <si>
    <t>Papier kancelársky biely vo formáte A5 80g/m2,  1bal=500 listov</t>
  </si>
  <si>
    <t>Papier kancelársky do kopírky, A3,  intenzívny, s plošnou hmotnosťou 80 g/m2 • multifunkčné využitie • uzatvárateľný priehľadný obal zabezpečuje zachovanie optimálnej vlhkosti až do spotrebovania posledného listu, pre laserovú i atramentovú tlač, 1 balík =500 listov v balíku, farba biela.</t>
  </si>
  <si>
    <t>Papier uhľový (kopírovací) A4 čierny, 1 bal= 100ks.</t>
  </si>
  <si>
    <t xml:space="preserve">Páska farebná do kalkulačky, rozmer pásky  13mm x 6mm, pre kalkulačku zn. SHARP EL 2901 RH </t>
  </si>
  <si>
    <t>Páska - korekčná  (roller), rozmer pásky  5 mm x 8 m,  v plastovom obale , Požiadavka: dodávať jednotlivo v kusoch, nie balenia</t>
  </si>
  <si>
    <t>Páska lepiaca, 19mm x 66m - transparentná. Požiadavka: dodávať jednotlivo v kusoch, nie balenia</t>
  </si>
  <si>
    <t>Páska lepiaca  s dispenzorom 15mm x 10m, material polypropylén. Požiadavka: dodávať jednotlivo v kusoch, nie balenia</t>
  </si>
  <si>
    <t>Páska lepiaca PP  48 mm x 66m - transparentná. Požiadavka: dodávať jednotlivo v kusoch, nie balenia</t>
  </si>
  <si>
    <t>Páska lepiaca,polyetylén, farba čiena, šírka pásky: 50 mm, s návinom s dĺžkou 10 m.</t>
  </si>
  <si>
    <t>Permanentný liehový popisovač (značkovač) biely s guľatým hrotom na železo, sklo, drevo.</t>
  </si>
  <si>
    <t>Pero univerzálne - červené.</t>
  </si>
  <si>
    <t xml:space="preserve">Pero univerzálne - čierne.                                                                              </t>
  </si>
  <si>
    <t>Pero univerzálne - modré. Požiadavka: dodávať jednotlivo v kusoch, nie balenia</t>
  </si>
  <si>
    <t>Pero gulôčkové štvorfarebné, plastové, farby náplní: červená, čierna, modrá, zelená • šírka stopy: 0,7 mm.</t>
  </si>
  <si>
    <t xml:space="preserve">Pero guľôčkové, plastové, s klik. mechanizmom a pogumovaným úchopom, náplň modrá  s hrotom  0,7mm. Opisu môže zodpovedať pero zn.  Pentel Kachiri BK457-B alebo ekvivalent </t>
  </si>
  <si>
    <t xml:space="preserve">Pero guľôčkové, plastové, s klik. mechanizmom a pogumovaným úchopom, náplň červená  s hrotom  0,7mm. Opisu môže zodpovedať pero zn.  Pentel Kachiri BK457-B alebo ekvivalent </t>
  </si>
  <si>
    <t>Podložka klip A4, farba čierna, pevná podložka na písanie s klipom • vyrobená z pevného kartóna, hladké lamino, kovový klip.</t>
  </si>
  <si>
    <t>Podložka s klipom na dlhšej strane,  na písanie,  A4, hrubý kartón, potiahnutý plastom, farba čierna.</t>
  </si>
  <si>
    <t>Popisovač liehový s guľatým hrotom na kov. Farba biela.</t>
  </si>
  <si>
    <t>sada</t>
  </si>
  <si>
    <t>Priepustka - A7, lepené listy,  1blok/ks = 100 listov.</t>
  </si>
  <si>
    <t>Pravítko priesvitné umelohmotné dĺžky 30 cm.</t>
  </si>
  <si>
    <t>PVC - Obal pre vodičov A4, Obal pre vodičov na dokumenty, klopy so záložkamim, pútko na pero, klip na uchytenie dokumentov, farba čierna.</t>
  </si>
  <si>
    <t>Rozošívačka klasická, farba čierna.</t>
  </si>
  <si>
    <t>Rozraďovač  kartónový tretinkový mix 105x240mm/1 bal= 100 ks.</t>
  </si>
  <si>
    <t>Rýchloschnúci korekčný lak s hubkou a vysokou krycou schopnosťou. Objem 20ml, farba biela.</t>
  </si>
  <si>
    <t>Rýchloviazač PP (PVC) A4 s eurodierovaním, farba zelená, rýchloviazač polypropylénový s priehľadnou prednou a farebnou zadnou stranou; euro dierovanie; formát A4, Požiadavka: dodávanie po kusoch, nie v baleniach</t>
  </si>
  <si>
    <t xml:space="preserve">Rýchloviazač z PVC s priehľadnou prednou a farebnou zadnou stranou, formát A4, farba zelená.  Požiadavka: dodávanie v kusoch, nie v baleniach </t>
  </si>
  <si>
    <t xml:space="preserve">Samolepiace etikety, štítky 70x36mm , farba biela, 1balenie/ks=100 hárkov, Požiadavka: dodávanie po kusoch, nie v baleniach </t>
  </si>
  <si>
    <t>Stojan na listové spony s magnetom, plastové vyhotovenie, dodávaný so sponami. Farba zelená.</t>
  </si>
  <si>
    <t xml:space="preserve">Stojan na perá drôtený, priemer 90mm,  výška 98mm, čierny </t>
  </si>
  <si>
    <t>Strana predná číra do hrebeňovej väzby , PVC, A4, 150 mikrónov. Požiadavka: dodávanie po kusoch, nie v balení</t>
  </si>
  <si>
    <t xml:space="preserve">Strana zadná do hrebeňovej väzby A4, PVC - neprehľadná. Požiadavka: dodávanie po kusoch, nie v balení </t>
  </si>
  <si>
    <t>Strúhadlo kovové na ceruzky  - jednoduché kovové strúhadlo bez zásobníka na štandardné grafitové ceruzky a farbičky, s oceľovou čepeľou</t>
  </si>
  <si>
    <t>Šanón - zakladač  pákový  celoplast. (tvrdý kartón potiahnutý plastovou fóliou) A4, šírka chrbta 7,5cm, na chrbte etiketa (chrbtový štítok)  pre prehľadnú archiváciu v policiach,  s prstokrúžkom a radokrúžkami so spodným kovaním, červený</t>
  </si>
  <si>
    <t>Šanón - zakladač  pákový  celoplast. (tvrdý kartón potiahnutý plastovou fóliou) A4, šírka chrbta 7,5cm, na chrbte etiketa (chrbtový štítok)  pre prehľadnú archiváciu v policiach,  s prstokrúžkom a radokrúžkami so spodným kovaním, čierný</t>
  </si>
  <si>
    <t>Šanón - zakladač  pákový  celoplast. (tvrdý kartón potiahnutý plastovou fóliou) A4, šírka chrbta 7,5cm, na chrbte etiketa (chrbtový štítok)  pre prehľadnú archiváciu v policiach,  s prstokrúžkom a radokrúžkami so spodným kovaním, modrý</t>
  </si>
  <si>
    <t>Šanón - zakladač  pákový  celoplast. (tvrdý kartón potiahnutý plastovou fóliou) A4, šírka chrbta 7,5cm, na chrbte etiketa (chrbtový štítok)  pre prehľadnú archiváciu v policiach,  s prstokrúžkom a radokrúžkami so spodným kovaním, sivý</t>
  </si>
  <si>
    <t>Šanón - zakladač  pákový  celoplast. (tvrdý kartón potiahnutý plastovou fóliou) A4, šírka chrbta 7,5cm, na chrbte etiketa (chrbtový štítok)  pre prehľadnú archiváciu v policiach,  s prstokrúžkom a radokrúžkami so spodným kovaním, zelený</t>
  </si>
  <si>
    <t>Šanón - zakladač  pákový  celoplast. (tvrdý kartón potiahnutý plastovou fóliou) A4, šírka chrbta 7,5cm, na chrbte etiketa (chrbtový štítok)  pre prehľadnú archiváciu v policiach,  s prstokrúžkom a radokrúžkami so spodným kovaním, žltý</t>
  </si>
  <si>
    <t>Šanon pákový A4 - celoplastový 5cm farba zelený</t>
  </si>
  <si>
    <t>Šanon pákový A4 - celoplastový 7,5cm farba oranžová</t>
  </si>
  <si>
    <t>Špagát 100g jutový, 500x3mm</t>
  </si>
  <si>
    <t>Špagát ľanový 500g, 115m</t>
  </si>
  <si>
    <t>Špagát trikolóra, 100 g, 450 dtex, 250m.</t>
  </si>
  <si>
    <t xml:space="preserve">Termo páska do pokladnice EURO 200, Rozmery termopásky 38/50/17 mm. Vysokokvalitný termo papier, Garancia uchovania údajov 5, resp. 7 rokov pri skladovaní v tme, pri teplote 25 °C a relatívnej vlhkosti 65 %. </t>
  </si>
  <si>
    <t>Termo páska 80x60x12mm, Garancia uchovania údajov 5, resp. 7 rokov pri skladovaní v tme, pri teplote 25 °C a relatívnej vlhkosti 65 %.</t>
  </si>
  <si>
    <t xml:space="preserve">Termo páska do pokladne 57/40/12mm, Garancia uchovania údajov 5, resp. 7 rokov pri skladovaní v tme, pri teplote 25 °C a relatívnej vlhkosti 65 %.                                                                              </t>
  </si>
  <si>
    <t>Termo páska do posterminálu,  rozmery: 57/25/12mm, Garancia uchovania údajov 5, resp. 7 rokov pri skladovaní v tme, pri teplote 25 °C a relatívnej vlhkosti 65 %.</t>
  </si>
  <si>
    <t>Termo páska TP 57/40/17 P mm termo s potlačou je určená pre fiškálne pokladnice Euro-50, Euro-50 Mini a Mini EFox. Šírka 57mm, dĺžka 22metrov</t>
  </si>
  <si>
    <t>Tuha  do guličkového pera 0,5mm modrá, môže niesť charakteristiky napr. zn. SOLIDLY alebo ekvivalent  Požiadavka: dodávané jednotliov v kusoch, nie v balení</t>
  </si>
  <si>
    <t>Uhlomer plastový , číry, priehľadný, vhodný na rysovanie uhlov od 0 do 360 stupňov.</t>
  </si>
  <si>
    <t>Uhlomer - plastový;  číry, priehľadný, 180 stupňov.</t>
  </si>
  <si>
    <t xml:space="preserve">Vozový zošit, formát: A4, vyhotovenie: blok • papier: bezdrevný ofsetový, väzba v chrbte, tvrdé dosky.Na evidenciu vozidla - inventár, pneumatiky, tehcnické prehliadky, opravy. 1 blok=152 listov </t>
  </si>
  <si>
    <t>Výdajka-prevodka - tlačivo - blok, formát A6, 1 blok= 100 listov,   IGAZ 173 alebo ekvivalent</t>
  </si>
  <si>
    <t xml:space="preserve">Výdavkový pokladničný doklad s DPH (samoprepis) , A6, 1blok = 100 listov </t>
  </si>
  <si>
    <t>Zakladač 4-krúžkový, 2cm, šírka chrbta 3,5 cm, celoplastový, farba zelená.</t>
  </si>
  <si>
    <t>Zakladač pákový, povrch laminovaný, A4, 6 cm, farba žltá.</t>
  </si>
  <si>
    <t>Zakladač - úzky k zakladaniu dokumentov formátu A4, farba modrá 4 krúžky. Vyrobený zo silného polypropylénu.</t>
  </si>
  <si>
    <t>Záložky samolepiace - značkové papierové bločky, prelepiteľné a znovunalepiteľné, nezanechávajú stopy,  12x50mm/5 farieb, celofarebné a popisovateľné - neónové, ako registre do cenníkov, katalógov, dokumentov, priehľadná fólia.</t>
  </si>
  <si>
    <t xml:space="preserve">Zásuvka odkladacia - stolová, PVC, farebná  na samostatné použitie alebo na stohovanie, v prednej časti výrez, rozmery cca 265x50x330 mm </t>
  </si>
  <si>
    <t xml:space="preserve">Záznamová kniha v šitej a lepenej úprave s obálkou z tvrdého kartónu, 96-listová, formát A4, úprava linajková. </t>
  </si>
  <si>
    <t>Zošívačka mini na kancelárske spony  No.10, plastové telo, kovová (oceľová)  zošívacia časť,  na zošívanie max. 10 listov, uzavreté zošívanie.</t>
  </si>
  <si>
    <t xml:space="preserve">Záznam o prevádzke vozidla nákladnej dopravy číslovaný, tlačivo,  formát A4, 1 blok=100 listov. Opisu môže zodpovedať napr. zn. IGAZ 057 alebo ekvivalent </t>
  </si>
  <si>
    <t>Zošívačka na kancelárske spony 24/6, celokovová so spodným plastom s protišmykovou úpravou,  na zošívanie max. 25 listov, uzavreté zošívanie.</t>
  </si>
  <si>
    <t>Zvýrazňovač 6 mm, farba ružová.</t>
  </si>
  <si>
    <t>Zvýrazňovač 6 mm, farba zelená.</t>
  </si>
  <si>
    <t xml:space="preserve">Zvýrazňovač XXL sada štyroch kusov v štyroch fluoreskujúcich atramentových farbách - hrubý (hrúbka písma 2-5mm), plochá (zrezaná) hlava (hrot) </t>
  </si>
  <si>
    <t xml:space="preserve">Predpokladaná spotreba za 48 mesiacov </t>
  </si>
  <si>
    <t xml:space="preserve">P.č. </t>
  </si>
  <si>
    <t xml:space="preserve">A. </t>
  </si>
  <si>
    <t xml:space="preserve">B. </t>
  </si>
  <si>
    <t xml:space="preserve">C. </t>
  </si>
  <si>
    <t xml:space="preserve">D. </t>
  </si>
  <si>
    <t xml:space="preserve">F. </t>
  </si>
  <si>
    <t xml:space="preserve">G. </t>
  </si>
  <si>
    <t xml:space="preserve">Číslo tovaru predávajúceho (doplní uchádzač) </t>
  </si>
  <si>
    <t xml:space="preserve">Pomenovanie/Značka/typ tovaru (doplní uchádzač </t>
  </si>
  <si>
    <t>Identifikačné číslo tovaru kupujúceho (obstarávateľa)</t>
  </si>
  <si>
    <t xml:space="preserve">Jednotková cena (cena MJ) za  položku v € bez DPH </t>
  </si>
  <si>
    <t xml:space="preserve">Cenová ponuka uchádzača </t>
  </si>
  <si>
    <t xml:space="preserve">Cena položky za predpokladanú spotrebu za 48 mesiacov v € bez DPH </t>
  </si>
  <si>
    <t>Suma DPH v €</t>
  </si>
  <si>
    <t xml:space="preserve">Cena položky za predpokladanú spotrebu za 48 mesiacov v € s DPH </t>
  </si>
  <si>
    <t xml:space="preserve">I. </t>
  </si>
  <si>
    <t xml:space="preserve">Cena v € s DPH celkom za kancelárske poteby v predpokladanej spotrebe za 48 mesiacov </t>
  </si>
  <si>
    <t>V ........................dňa ...........</t>
  </si>
  <si>
    <t>Vypracoval: (meno a priezvisko)</t>
  </si>
  <si>
    <t xml:space="preserve">Meno a priezvisko oprávnenej osoby, pečiatka, podpis </t>
  </si>
  <si>
    <t>Cena v € bez DPH celkom za kancelárske poteby v predpokladanej spotrebe za 48 mesiacov - kritérium</t>
  </si>
  <si>
    <t xml:space="preserve">Blok poznámkový s pružinou (s plastovou špirálou po dlhšej strane) na zapisovanie poznámok  formát  A4, 50 listový, linajkový, perforovaný na odtrhnutie a dierované po dlhšej strane, aby sa dali zakladať do zakladačov. 1 blok=50 listov </t>
  </si>
  <si>
    <t>Páska, lepiaca, číra,  15mm x 33m.</t>
  </si>
  <si>
    <t>Popisovač, 0,4 mm, liner s jemným vláknovitým hrotom - pokovaným, rýchlosnúci atrament na vodnej báze, na prácu s pravítkom alebo so šablónou,  1 sada=  10 ks. Opis môže niesť charakteristiky napr. zn. STABILO POINT alebo ekvivalent</t>
  </si>
  <si>
    <t>Príjmový pokladničný doklad s DPH, formát A6, 1 blok = 100 listov, opisu môže zodpovedať napr. zn Igaz 171 alebo ekvivalent.</t>
  </si>
  <si>
    <t>Spony spisové, na spájanie listov, kancelárske spony,  25mm 1 bal= 100ks, opis môže niesť charakteristiky napr. zn.   451 ZN RON alebo ekvivalent</t>
  </si>
  <si>
    <r>
      <t>Záznam o prevádzke vozidla osobnej dopravy  1 záznam (blok) má obsahovať 100 listov</t>
    </r>
    <r>
      <rPr>
        <sz val="12"/>
        <color indexed="60"/>
        <rFont val="Times New Roman"/>
        <family val="1"/>
        <charset val="238"/>
      </rPr>
      <t xml:space="preserve">, </t>
    </r>
    <r>
      <rPr>
        <sz val="12"/>
        <rFont val="Times New Roman"/>
        <family val="1"/>
        <charset val="238"/>
      </rPr>
      <t>opis môže niesť charakteristiky napr. zn IGAZ 275 alebo ekvivalent</t>
    </r>
  </si>
  <si>
    <t xml:space="preserve">Žiadanka na prepravu - tlačivo, formát A5. Opis môže niesť charakteristiky napr. zn IGAZ 109   alebo ekvivalent </t>
  </si>
  <si>
    <t>x</t>
  </si>
  <si>
    <t>Dátumovacia pečiatka, plastová samofarbiaca pečiatka, výška dátumu: 3,8 mm - typ odtlačku: 20-JAN-2020, farba odtlačku: čierna, opis môže niesť charakteristiky zn. Trodat Printy alebo ekvivalent</t>
  </si>
  <si>
    <t>Dátumová samonamáčacia pečiatka (kovová - čierna), rozmer odtlačku: 24 mm x 4 mm, forma odtlačku je DD-MM-RRRR, čierny odtlačok, opis môže niesť charakteristiky Trodat professional 5030 alebo ekvivalent</t>
  </si>
  <si>
    <t>Dátumová samonamáčacia pečiatka s možnosťou jednoduchého ručného nastavenia dátumu, výška odtlačku: 4 mm, forma odtlačku je DD-MMM-RRRR, čierny odtlačok, opis môže niesť charakteristiky COLOP mini dater S120 alebo ekvivalent alebo ekvivalent</t>
  </si>
  <si>
    <t xml:space="preserve">Euroobal A4 s klopou, matný, s eurodierovaním, vhodný na zakladanie hrubších materialov do formátu A4, otvor na dlhšej strane uzatvorený klopkou, PP, DINB4 alebo ekvivalent, 1bal=50ks, Požiadavkana kusy, nie v baleniach 
</t>
  </si>
  <si>
    <t xml:space="preserve">Euroobal - polypropylénový obal s chlopňou po dlhšej strane a zapínaním,  spevnený okraj, na bezpečne archivovanie v štandardných krúžkových alebo pákových zakladačoch, lesklý, formát A4. Požiadavka na kusy, nie v baleniach </t>
  </si>
  <si>
    <t xml:space="preserve">Náhradná náplň (obsahuje 20 listov) do knihy dennej uzávierky elektronickej registračnej pokladnice , formát A4, dierovanie každého listu - 4 diery, papier bezdrevný ofsetový, 1bal=20listov </t>
  </si>
  <si>
    <t>Kniha  denných uzávierok Elektronickej Reristračnej Pokladnice - ERP, na lepenie denných uzávierok, formát A4,  v knihe má byť 96 strán, mäkká väzba, Opisu môže zodpovedať napr. zn. Igaz 490 alebo ekvivalent</t>
  </si>
  <si>
    <t>Magnetická stierka biela s vymeniteľnými plstenými vankúšikmi na jednoduché a suché čistenie bielych tabúľ, ergonomický dizajn, drží priamo na tabuli, rozmery: 140 x 40 x 35 mm</t>
  </si>
  <si>
    <t>Mapa odkladacia - na doklady OM3 alebo ekvivalent, material polyuretán s 3 chlopňami a gumičkou, A4, farba zelená. Požiadavka: dodávané jednotlivo po kusoch, nie v baleniach</t>
  </si>
  <si>
    <t>Mapa odkladacia na doklady,  OM3 alebo ekvivalent, s 3 chlopňami a gumičkou, A4, EKO Kartón, farba žltá. Požiadavka: dodávané jednotlivo po kusoch, nie v baleniach</t>
  </si>
  <si>
    <t>Náboje do zošívačky mini No.10 alebo ekvivalent  (malé), oceľový drôt, 1 bal=1000ks.</t>
  </si>
  <si>
    <t>Náplň  náhradná klasická do pentelky, Množstvo -1 bal= 12 grafitových túh.Šírka stopy - 0,7 mm, Tvrdosť - Mäkké - B, 2B, Stredné - HB alebo ekvivalent</t>
  </si>
  <si>
    <t>Náhradná náplň pera 4441 alebo ekvivalent, farba modrá - tenký hrot.</t>
  </si>
  <si>
    <t>Náplň do keramického pera  ADH0488 alebo ekvivalent, 0.5mm, farba modrá.</t>
  </si>
  <si>
    <t>Náplň modrá do gulič.pera Cello alebo ekvivalent</t>
  </si>
  <si>
    <t>Papier farebný , intenzívny žltý , kód farby IG50 alebo ekvivalent, A4 80g/m2, 1 bal=500 hárkov.</t>
  </si>
  <si>
    <t>Páska opravná , lepiaca 50mmX48mm, predĺženie pri pretrhnutí 18 %, druh lepidla - prírodný kaučuk, teplotná odolnosť (30 min) - 95 °C, sila pretrhnutia 30 N/cm, celková hrúbka 180 µm, materiál nosiča PE laminátová textília, priľnavosť na oceľ 4.3 N/cm. Opis môže niesť charakteristiky zn. TESA 4613-48 BK alebo ekvivalent</t>
  </si>
  <si>
    <t>Pentelka - alebo ekvivalent  automatická ceruzka 0,7 mm, mechanická ceruza na bežné písanie, kombinácia kov-plast, gumový úchyt, dĺžka ceruzy 150 mm, priemer ceruzy 10 mm, grafitová tuha priemeru 0,7 mm, tvrdosť tuhy HB.</t>
  </si>
  <si>
    <t xml:space="preserve">Pentelka -alebo ekvivalent mechanická ceruzka plastová, s integrovanou gumou, hrot kovový -  0,5mm, </t>
  </si>
  <si>
    <t xml:space="preserve">Pero gulôčkové, plastové, tenká špička, modré 0,5mm, vymeniteľná náplň, pogumovaný úchop, Opis môže sledovať charakteristiky napr. zn. SOLIDLY alebo ekvivalent </t>
  </si>
  <si>
    <t>Popisovač  F alebo ekvivalent , odolný plstený hrot s hrúbkou čiary F (plstený hrot F), sada 4ks( čierna, modrá, červená, zelená, svetlá zelená, svetlá modrá, fialová, ružová, sivá, žltá, oranžová, hnedá), šírka stopy 1mm. 1 sada=4 farby</t>
  </si>
  <si>
    <t xml:space="preserve">Popisovač  1,5 – 3 mm, zlatý, univerzálny popisovač s ERGO držaním, svetlostály, permanentný aj na pórovitých povrchoch, valcový hrot. Opis môže niesť charakteristiky Centropen 2690 GOLD alebo ekvivalent </t>
  </si>
  <si>
    <t xml:space="preserve">Popisovač , 0,3 mm, čierny, klasický liner s jemným plastovým hrotom, dĺžka stopy: 1 500 m, šírka stopy: 0,3 mm. Opis môže niesť charakteristiky Centropen 2811, F, alebo ekvivalent </t>
  </si>
  <si>
    <t>Popisovač na textil . Opis môže niesť charakteristiky Centropen 2739, 1,8 mm alebo ekvivalent</t>
  </si>
  <si>
    <t>Popisovač s nezapáchajúcim atramentom na vodnej báze na popisovanie flipchartových blokov a papiera rôzneho druhu. Stopa 2,5 mm. Čierny</t>
  </si>
  <si>
    <t>Popisovač - permanentný, 1 sada = 4 ks, na alkoholovej báze s guľatým hrotom. Priemer hrotu je 5 mm a šírka stopy 2,5 mm. Vhodný na rôzne typy povrchov:papier, guma, drevo, sklo, CD,DVD, kovy, fólia. Opis môže niesť charakteristiky Permanent M alebo ekvivalent</t>
  </si>
  <si>
    <t>Pripináčiky Push pins alebo ekvivalent, farebné, 1 bal=50 ks, napichovacie špendlíky s farebnými plastovými hlavičkami v mixe farieb, vhodné aj na farebné vyznačenie bodov a trás na mapách.</t>
  </si>
  <si>
    <t xml:space="preserve">Rýchloviazač , 250g bez závesu, papier s kovovou sponou. Opis môže niesť charakteristiky RO A4 LUX alebo ekvivalent. Požiadavka: dodávanie po kusoch, nie v baleniach </t>
  </si>
  <si>
    <t xml:space="preserve">Rýchloviazač závesný celý, farba zelená, EKO kartón.  Opis môže niesť charakteristiky RZC alebo ekvivalent. Požiadavka: dodávanie v kusoch, nie v balení </t>
  </si>
  <si>
    <t xml:space="preserve">Rýchloviazač závesný polovičný,  farba zelená, EKO kartón. Opis môže niesť charakteristiky RZC alebo ekvivalent  Požiadavka: dodávanie v kusoch, nie v baleniach </t>
  </si>
  <si>
    <t xml:space="preserve">Spoločný cestovný lístok na evidenciu jázd pri zájazdovej doprave, A4, 1x cestovný lístok obsahuje 3-listy, samoprepis, lepený na kratšej strane, opis môže niesť charakteristiky IGAZ 934 alebo ekvivalent </t>
  </si>
  <si>
    <t>Stretch  fólia alebo ekvivalent, baliaca fólia,  2,2 kg, šírka: 50 cm, 1 ks= návin: cca 155m.</t>
  </si>
  <si>
    <r>
      <t xml:space="preserve">Obálka papierová, rozmer B4 s rozšíreným dnom- v odbornom popise taška 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Obálka B4 X alebo ekvivalent,  hnedá </t>
    </r>
  </si>
  <si>
    <t>Termo páska 57/45/12mm - EURO 50T mini alebo ekvivalent,   vysoko kvalitného termocitlivého papiera cca 55, Garancia uchovania údajov 5, resp. 7 rokov pri skladovaní v tme, pri teplote 25 °C a relatívnej vlhkosti 65 %.</t>
  </si>
  <si>
    <t xml:space="preserve">Versatilka kovová alebo ekvivalent,  5,6mm, farba hnedá, </t>
  </si>
  <si>
    <t xml:space="preserve">Zošit na evidenciu dochádzky. Obsahuje 50 listov, formátu A4 - zošit. Sfarbenie biely papier čierne linky. </t>
  </si>
  <si>
    <t>Záznamová kniha A4 „Abstrakt“ alebo ekvivalent, 200 listov, linajková, červená</t>
  </si>
  <si>
    <t>Odkladač - stohovateľný plastový priehľadný kancelársky odkladač formátu A4. Zadné zarážky umožňujú odkladače stohovať aj stupňovito dozadu.  Farba: priehľadná číra</t>
  </si>
  <si>
    <t>E.</t>
  </si>
  <si>
    <t xml:space="preserve">H. </t>
  </si>
  <si>
    <t xml:space="preserve">Ekvivalent* Áno - Nie (do prázdnych riadkov dopíše uchádzač) </t>
  </si>
  <si>
    <t xml:space="preserve">Popis položky </t>
  </si>
  <si>
    <t>Kniha podpisová s okienkom, prehľadné oddelenie jednotlivých dokumentov, materiál PVC, harmonikový chrbát, formát A4.</t>
  </si>
  <si>
    <t>Popisovače na magentickú bielu  tabulu , sada 4 farieb, 2,3 mm. 1 sada =4 ks</t>
  </si>
  <si>
    <t>Popisovač na magnetické biele tabule, hrot  4, 6 mm,  Opis môže niesť charakteristiky Pentel Maxiflo MWL5M SB alebo ekvivalent</t>
  </si>
  <si>
    <t>Prevádzkový denník plynovej kotolne, A4, vyhotovenie: zošit, papier, bezdrevný ofsetový., v zošite má byť 50 listov</t>
  </si>
  <si>
    <t>Podložka pod myš, ergonomicky tvarovaná, gelová výplň s pamäťovým efektom, prispôsobí sa zápästie ,redukuje tlak a pôsobí preventívne proti bolesti v zápästí,odolný textilný povrch, pogumovaná spodná strana, nešmýka, rozmery: 20 x 23 x 2,1 cm, farba čierna</t>
  </si>
  <si>
    <t>Spony zošivacie na zošitie od 45 do 100 listov kancelárskeho papiera, 484/12,  1 bal=1000ks</t>
  </si>
  <si>
    <t xml:space="preserve">Spony zošivacie na zošitie 45-65 listov kancelárskeho papiera, 484/10,   1balenie obsahuje 1000 ks sponiek. </t>
  </si>
  <si>
    <t>Spony zošívacie do veľkokapacitnej zošívačky, 923/10pozinkovaný drôt,  dĺžka nožičky: 14 mm, bez zasekávania,  1 balenie = 4000 ks</t>
  </si>
  <si>
    <t>Spinky do žošívačky na zošietie pd 2 dp 25 listov kancelárskeho papiera, 24/6/, 1 bal = 1000ks</t>
  </si>
  <si>
    <t>Registratúrny denník  - kniha na evidenciu došlej pošty, s obojstrannou predtlačou : poradové číslo, dátum prijatia, odosielateľ (kkto, dňa, číslo spisu), vec, označenie spracovania, dosty tvrdé PVC, biela, v knihe má byť 100 strán, formát A4, väzba šitá</t>
  </si>
  <si>
    <t xml:space="preserve">Registratúrny denník  - evidenčná pomôcka pri správe registratúry, s obojstrannou potlačou: číslo, doručené od (číslo, dátum), obsah podania (predchádzajúce číslo, prílohy) vybavuje, Vybavené - odoslané) , A4, kniha, 1 knihá má obsahovať 100 listov,  tvrdé dosky, bordová, väzba šitá </t>
  </si>
  <si>
    <t xml:space="preserve">Registratúrny denník -  evidenčná pomôcka pri správe registratúry , s obojstrannou potlačou: číslo, doručené od (číslo, dátum), obsah podania (predchádzajúce číslo, prílohy) vybavuje, Vybavené - odoslané) , A4, kniha, 1 knihá má obsahovať 50 listov,  tvrdé dosky,väzba šitá, žltá, </t>
  </si>
  <si>
    <t xml:space="preserve">Box na dokumenty plastový s gumič.priehľadný číry, A4. farba zelená, šírka 3 cm, </t>
  </si>
  <si>
    <t xml:space="preserve">Blok - papierová kocka lepená,biela, s trhacími lístkami , Dĺžka 8,7 cm, Šírka 9 cm, Výška 5 cm - špalík"  alebo  ekvivalent </t>
  </si>
  <si>
    <t>Blok -  papierová  kocka lepená, odkazovacie lístky lepené v jednej tretine , rozmer 85x85x40mm , farebné prevedenie, "špalík" alebo ekvivalent</t>
  </si>
  <si>
    <t xml:space="preserve">Denník zdvíhacieho zariadenia, A4, vyhotovenie s predtlačou, zošit, papier, bezdrevný, ofsetový, väzba: zošívaná, v denníku má byť 30 listov, </t>
  </si>
  <si>
    <t xml:space="preserve">Lepidlo - tekuté transparentné v tvare väčšieho pera spoľahlivo zlepí všetky druhy papiera a kartónu. Čisté a jednoduché nanášanie lepidla pomocou praktickej stierky. Bez rozpúšťadiel.Objem: 40 ml. Opis môže niesť charakteristiky Pritt pen alebo ekvivalent, Požiadavka: dodávané v kusoch, nie v baleniach </t>
  </si>
  <si>
    <t>Obchodná kniha, zošit , A4, 150 listov, linajková. Väzba lepená</t>
  </si>
  <si>
    <t>Pákový zakladač formátu A4, potiahnutý z vonkajšej strany plastom a z vnútornej hladkým papierom. Vybavený chrbtovým krúžkom, vreckom s vymeniteľným chrbtovým štítkom, ochranným spodným kovaním a uzatváracím mechanizmom.  Chrbát: 5 cm, Farba:žltá</t>
  </si>
  <si>
    <t>Zakladač pákový, A4, 5cm, farba žltá, hrubý kartón, pevný</t>
  </si>
  <si>
    <t>Zakladač 4-krúžkový, A4, , PP celoplastový, pevný,  2,5 cm, farba modrá.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</si>
  <si>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</si>
  <si>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</si>
  <si>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</si>
  <si>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</si>
  <si>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</si>
  <si>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</si>
  <si>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</si>
  <si>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</si>
  <si>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</si>
  <si>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</si>
  <si>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</si>
  <si>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</si>
  <si>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</si>
  <si>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</si>
  <si>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</si>
  <si>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</si>
  <si>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</si>
  <si>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</si>
  <si>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</si>
  <si>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</si>
  <si>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</si>
  <si>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</si>
  <si>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</si>
  <si>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</si>
  <si>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</si>
  <si>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</si>
  <si>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</si>
  <si>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</si>
  <si>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</si>
  <si>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</si>
  <si>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</si>
  <si>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</si>
  <si>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</si>
  <si>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</si>
  <si>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</si>
  <si>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</si>
  <si>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</si>
  <si>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</si>
  <si>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</si>
  <si>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</si>
  <si>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</si>
  <si>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</si>
  <si>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</si>
  <si>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</si>
  <si>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</si>
  <si>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</si>
  <si>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</si>
  <si>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</si>
  <si>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</si>
  <si>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</si>
  <si>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</si>
  <si>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</si>
  <si>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</si>
  <si>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</si>
  <si>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</si>
  <si>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</si>
  <si>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</si>
  <si>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</si>
  <si>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</si>
  <si>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</si>
  <si>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</si>
  <si>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</si>
  <si>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</si>
  <si>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</si>
  <si>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</si>
  <si>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</si>
  <si>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</si>
  <si>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</si>
  <si>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</si>
  <si>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</si>
  <si>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</si>
  <si>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</si>
  <si>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</si>
  <si>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</si>
  <si>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</si>
  <si>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</si>
  <si>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</si>
  <si>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</si>
  <si>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</si>
  <si>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</si>
  <si>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</si>
  <si>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</si>
  <si>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</si>
  <si>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</si>
  <si>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</si>
  <si>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</si>
  <si>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</si>
  <si>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</si>
  <si>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</si>
  <si>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</si>
  <si>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</si>
  <si>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</si>
  <si>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</si>
  <si>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</si>
  <si>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</si>
  <si>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</si>
  <si>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</si>
  <si>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</si>
  <si>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</si>
  <si>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</si>
  <si>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</si>
  <si>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</si>
  <si>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</si>
  <si>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</si>
  <si>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</si>
  <si>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</si>
  <si>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</si>
  <si>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</si>
  <si>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</si>
  <si>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</si>
  <si>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</si>
  <si>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</si>
  <si>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</si>
  <si>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</si>
  <si>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</si>
  <si>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</si>
  <si>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</si>
  <si>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</si>
  <si>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</si>
  <si>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</si>
  <si>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</si>
  <si>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</si>
  <si>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</si>
  <si>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</si>
  <si>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</si>
  <si>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</si>
  <si>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</si>
  <si>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</si>
  <si>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</si>
  <si>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</si>
  <si>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</si>
  <si>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</si>
  <si>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</si>
  <si>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</si>
  <si>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</si>
  <si>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</si>
  <si>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</si>
  <si>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</si>
  <si>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</si>
  <si>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</si>
  <si>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</si>
  <si>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</si>
  <si>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</si>
  <si>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</si>
  <si>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</si>
  <si>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</si>
  <si>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</si>
  <si>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</si>
  <si>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</si>
  <si>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</si>
  <si>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</si>
  <si>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</si>
  <si>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</si>
  <si>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</si>
  <si>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</si>
  <si>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</si>
  <si>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</si>
  <si>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</si>
  <si>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</si>
  <si>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</si>
  <si>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</si>
  <si>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</si>
  <si>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</si>
  <si>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</si>
  <si>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</si>
  <si>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</si>
  <si>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</si>
  <si>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</si>
  <si>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</si>
  <si>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</si>
  <si>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</si>
  <si>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</si>
  <si>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</si>
  <si>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</si>
  <si>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</si>
  <si>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</si>
  <si>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</si>
  <si>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</si>
  <si>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</si>
  <si>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</si>
  <si>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</si>
  <si>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</si>
  <si>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</si>
  <si>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</si>
  <si>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</si>
  <si>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</si>
  <si>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</si>
  <si>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</si>
  <si>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</si>
  <si>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</si>
  <si>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</si>
  <si>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</si>
  <si>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</si>
  <si>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</si>
  <si>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</si>
  <si>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</si>
  <si>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</si>
  <si>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</si>
  <si>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</si>
  <si>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</si>
  <si>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</si>
  <si>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</si>
  <si>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</si>
  <si>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</si>
  <si>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</si>
  <si>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</si>
  <si>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</si>
  <si>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</si>
  <si>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</si>
  <si>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</si>
  <si>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</si>
  <si>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</si>
  <si>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</si>
  <si>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</si>
  <si>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</si>
  <si>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</si>
  <si>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</si>
  <si>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</si>
  <si>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 xml:space="preserve">Špecifikácia položiek kancelárskych potrieb v ich predpokladanej spotrebe za 48 mesiacov </t>
  </si>
  <si>
    <t>Uchádzač uvedie pre všetky ceny nenulový údaj, číslo s presnosťou na štyri desatinné miesta (zaokrúhľuje sa matematicky).</t>
  </si>
  <si>
    <t>Ceruzka obyčajná c.1 /mäkká/, tuha grafit, čierna, drevená</t>
  </si>
  <si>
    <r>
      <t xml:space="preserve">Ponuka  uchádzača :  </t>
    </r>
    <r>
      <rPr>
        <sz val="12"/>
        <color rgb="FF00B0F0"/>
        <rFont val="Times New Roman"/>
        <family val="1"/>
        <charset val="238"/>
      </rPr>
      <t xml:space="preserve">názov uchádzača a  identifikačné údaje doplní uchádzač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</si>
</sst>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€&quot;"/>
  </numFmts>
  <fonts count="16" x14ac:knownFonts="1">
    <font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trike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sz val="12"/>
      <color indexed="6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3" fillId="2" borderId="0" xfId="0" applyFont="1" applyFill="1"/>
    <xf numFmtId="0" fontId="1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49" fontId="5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447A-5AC2-4154-AEC6-5CE16C0DB9A5}">
  <sheetPr>
    <pageSetUpPr fitToPage="1"/>
  </sheetPr>
  <dimension ref="A1:L229"/>
  <sheetViews>
    <sheetView tabSelected="1" view="pageLayout" topLeftCell="B1" zoomScaleNormal="100" workbookViewId="0">
      <selection activeCell="E1" sqref="E1:H1"/>
    </sheetView>
  </sheetViews>
  <sheetFormatPr defaultRowHeight="15.75" x14ac:dyDescent="0.25"/>
  <cols>
    <col min="1" max="1" width="4.26953125" style="1" customWidth="1"/>
    <col min="2" max="2" width="13.08984375" style="7" customWidth="1"/>
    <col min="3" max="3" width="8.453125" style="7" customWidth="1"/>
    <col min="4" max="4" width="19.6328125" style="6" customWidth="1"/>
    <col min="5" max="5" width="13.08984375" style="7" customWidth="1"/>
    <col min="6" max="6" width="42.1796875" style="6" customWidth="1"/>
    <col min="7" max="7" width="6.453125" style="2" customWidth="1"/>
    <col min="8" max="8" width="7.81640625" style="2" customWidth="1"/>
    <col min="9" max="11" width="9.1796875" style="3" customWidth="1"/>
    <col min="12" max="12" width="10.54296875" style="2" customWidth="1"/>
    <col min="13" max="16384" width="8.7265625" style="2"/>
  </cols>
  <sheetData>
    <row r="1" spans="1:12" ht="94.5" customHeight="1" x14ac:dyDescent="0.25">
      <c r="A1" s="44" t="s">
        <v>472</v>
      </c>
      <c r="B1" s="44"/>
      <c r="C1" s="44"/>
      <c r="D1" s="44"/>
      <c r="E1" s="41" t="s">
        <v>469</v>
      </c>
      <c r="F1" s="41"/>
      <c r="G1" s="41"/>
      <c r="H1" s="41"/>
      <c r="I1" s="42" t="s">
        <v>170</v>
      </c>
      <c r="J1" s="42"/>
      <c r="K1" s="42"/>
      <c r="L1" s="42"/>
    </row>
    <row r="2" spans="1:12" ht="93" customHeight="1" x14ac:dyDescent="0.25">
      <c r="A2" s="11" t="s">
        <v>159</v>
      </c>
      <c r="B2" s="12" t="s">
        <v>166</v>
      </c>
      <c r="C2" s="12" t="s">
        <v>228</v>
      </c>
      <c r="D2" s="12" t="s">
        <v>167</v>
      </c>
      <c r="E2" s="34" t="s">
        <v>168</v>
      </c>
      <c r="F2" s="34" t="s">
        <v>229</v>
      </c>
      <c r="G2" s="35" t="s">
        <v>0</v>
      </c>
      <c r="H2" s="36" t="s">
        <v>158</v>
      </c>
      <c r="I2" s="13" t="s">
        <v>169</v>
      </c>
      <c r="J2" s="14" t="s">
        <v>171</v>
      </c>
      <c r="K2" s="13" t="s">
        <v>172</v>
      </c>
      <c r="L2" s="14" t="s">
        <v>173</v>
      </c>
    </row>
    <row r="3" spans="1:12" s="8" customFormat="1" x14ac:dyDescent="0.25">
      <c r="A3" s="15" t="s">
        <v>160</v>
      </c>
      <c r="B3" s="16" t="s">
        <v>161</v>
      </c>
      <c r="C3" s="16" t="s">
        <v>162</v>
      </c>
      <c r="D3" s="16" t="s">
        <v>163</v>
      </c>
      <c r="E3" s="45" t="s">
        <v>226</v>
      </c>
      <c r="F3" s="46"/>
      <c r="G3" s="46"/>
      <c r="H3" s="47"/>
      <c r="I3" s="17" t="s">
        <v>164</v>
      </c>
      <c r="J3" s="17" t="s">
        <v>165</v>
      </c>
      <c r="K3" s="17" t="s">
        <v>227</v>
      </c>
      <c r="L3" s="18" t="s">
        <v>174</v>
      </c>
    </row>
    <row r="4" spans="1:12" ht="31.5" x14ac:dyDescent="0.25">
      <c r="A4" s="19" t="s">
        <v>251</v>
      </c>
      <c r="B4" s="20"/>
      <c r="C4" s="20" t="s">
        <v>187</v>
      </c>
      <c r="D4" s="21"/>
      <c r="E4" s="29">
        <v>738523</v>
      </c>
      <c r="F4" s="30" t="s">
        <v>1</v>
      </c>
      <c r="G4" s="28" t="s">
        <v>2</v>
      </c>
      <c r="H4" s="29">
        <v>20</v>
      </c>
      <c r="I4" s="22"/>
      <c r="J4" s="22">
        <f>I4*H4</f>
        <v>0</v>
      </c>
      <c r="K4" s="22">
        <f>J4*0.2</f>
        <v>0</v>
      </c>
      <c r="L4" s="22">
        <f>J4*1.2</f>
        <v>0</v>
      </c>
    </row>
    <row r="5" spans="1:12" ht="36" customHeight="1" x14ac:dyDescent="0.25">
      <c r="A5" s="19" t="s">
        <v>252</v>
      </c>
      <c r="B5" s="20"/>
      <c r="C5" s="20" t="s">
        <v>187</v>
      </c>
      <c r="D5" s="21"/>
      <c r="E5" s="29">
        <v>738332675</v>
      </c>
      <c r="F5" s="30" t="s">
        <v>3</v>
      </c>
      <c r="G5" s="28" t="s">
        <v>2</v>
      </c>
      <c r="H5" s="29">
        <v>20</v>
      </c>
      <c r="I5" s="22"/>
      <c r="J5" s="22">
        <f t="shared" ref="J5:J68" si="0">I5*H5</f>
        <v>0</v>
      </c>
      <c r="K5" s="22">
        <f t="shared" ref="K5:K68" si="1">J5*0.2</f>
        <v>0</v>
      </c>
      <c r="L5" s="22">
        <f t="shared" ref="L5:L68" si="2">J5*1.2</f>
        <v>0</v>
      </c>
    </row>
    <row r="6" spans="1:12" ht="31.5" x14ac:dyDescent="0.25">
      <c r="A6" s="19" t="s">
        <v>253</v>
      </c>
      <c r="B6" s="20"/>
      <c r="C6" s="20"/>
      <c r="D6" s="21"/>
      <c r="E6" s="29">
        <v>738227140</v>
      </c>
      <c r="F6" s="30" t="s">
        <v>243</v>
      </c>
      <c r="G6" s="28" t="s">
        <v>2</v>
      </c>
      <c r="H6" s="29">
        <v>85</v>
      </c>
      <c r="I6" s="22"/>
      <c r="J6" s="22">
        <f t="shared" si="0"/>
        <v>0</v>
      </c>
      <c r="K6" s="22">
        <f t="shared" si="1"/>
        <v>0</v>
      </c>
      <c r="L6" s="22">
        <f t="shared" si="2"/>
        <v>0</v>
      </c>
    </row>
    <row r="7" spans="1:12" ht="47.25" x14ac:dyDescent="0.25">
      <c r="A7" s="19" t="s">
        <v>254</v>
      </c>
      <c r="B7" s="20"/>
      <c r="C7" s="20"/>
      <c r="D7" s="21"/>
      <c r="E7" s="29">
        <v>738227141</v>
      </c>
      <c r="F7" s="30" t="s">
        <v>244</v>
      </c>
      <c r="G7" s="28" t="s">
        <v>2</v>
      </c>
      <c r="H7" s="29">
        <v>300</v>
      </c>
      <c r="I7" s="22"/>
      <c r="J7" s="22">
        <f t="shared" si="0"/>
        <v>0</v>
      </c>
      <c r="K7" s="22">
        <f t="shared" si="1"/>
        <v>0</v>
      </c>
      <c r="L7" s="22">
        <f t="shared" si="2"/>
        <v>0</v>
      </c>
    </row>
    <row r="8" spans="1:12" s="4" customFormat="1" ht="28.35" customHeight="1" x14ac:dyDescent="0.25">
      <c r="A8" s="19" t="s">
        <v>255</v>
      </c>
      <c r="B8" s="20"/>
      <c r="C8" s="20" t="s">
        <v>187</v>
      </c>
      <c r="D8" s="21"/>
      <c r="E8" s="29">
        <v>738203006</v>
      </c>
      <c r="F8" s="30" t="s">
        <v>4</v>
      </c>
      <c r="G8" s="28" t="s">
        <v>5</v>
      </c>
      <c r="H8" s="29">
        <v>10</v>
      </c>
      <c r="I8" s="22"/>
      <c r="J8" s="22">
        <f t="shared" si="0"/>
        <v>0</v>
      </c>
      <c r="K8" s="22">
        <f t="shared" si="1"/>
        <v>0</v>
      </c>
      <c r="L8" s="22">
        <f t="shared" si="2"/>
        <v>0</v>
      </c>
    </row>
    <row r="9" spans="1:12" s="4" customFormat="1" ht="28.35" customHeight="1" x14ac:dyDescent="0.25">
      <c r="A9" s="19" t="s">
        <v>256</v>
      </c>
      <c r="B9" s="20"/>
      <c r="C9" s="20" t="s">
        <v>187</v>
      </c>
      <c r="D9" s="21"/>
      <c r="E9" s="29">
        <v>738203025</v>
      </c>
      <c r="F9" s="30" t="s">
        <v>6</v>
      </c>
      <c r="G9" s="28" t="s">
        <v>5</v>
      </c>
      <c r="H9" s="29">
        <v>30</v>
      </c>
      <c r="I9" s="22"/>
      <c r="J9" s="22">
        <f t="shared" si="0"/>
        <v>0</v>
      </c>
      <c r="K9" s="22">
        <f t="shared" si="1"/>
        <v>0</v>
      </c>
      <c r="L9" s="22">
        <f t="shared" si="2"/>
        <v>0</v>
      </c>
    </row>
    <row r="10" spans="1:12" s="4" customFormat="1" ht="28.35" customHeight="1" x14ac:dyDescent="0.25">
      <c r="A10" s="19" t="s">
        <v>257</v>
      </c>
      <c r="B10" s="20"/>
      <c r="C10" s="20" t="s">
        <v>187</v>
      </c>
      <c r="D10" s="21"/>
      <c r="E10" s="29">
        <v>738203026</v>
      </c>
      <c r="F10" s="30" t="s">
        <v>7</v>
      </c>
      <c r="G10" s="28" t="s">
        <v>5</v>
      </c>
      <c r="H10" s="29">
        <v>5</v>
      </c>
      <c r="I10" s="22"/>
      <c r="J10" s="22">
        <f t="shared" si="0"/>
        <v>0</v>
      </c>
      <c r="K10" s="22">
        <f t="shared" si="1"/>
        <v>0</v>
      </c>
      <c r="L10" s="22">
        <f t="shared" si="2"/>
        <v>0</v>
      </c>
    </row>
    <row r="11" spans="1:12" s="4" customFormat="1" ht="28.35" customHeight="1" x14ac:dyDescent="0.25">
      <c r="A11" s="19" t="s">
        <v>258</v>
      </c>
      <c r="B11" s="20"/>
      <c r="C11" s="20" t="s">
        <v>187</v>
      </c>
      <c r="D11" s="21"/>
      <c r="E11" s="29">
        <v>738227522</v>
      </c>
      <c r="F11" s="30" t="s">
        <v>8</v>
      </c>
      <c r="G11" s="28" t="s">
        <v>5</v>
      </c>
      <c r="H11" s="29">
        <v>166</v>
      </c>
      <c r="I11" s="22"/>
      <c r="J11" s="22">
        <f t="shared" si="0"/>
        <v>0</v>
      </c>
      <c r="K11" s="22">
        <f t="shared" si="1"/>
        <v>0</v>
      </c>
      <c r="L11" s="22">
        <f t="shared" si="2"/>
        <v>0</v>
      </c>
    </row>
    <row r="12" spans="1:12" s="4" customFormat="1" ht="63" x14ac:dyDescent="0.25">
      <c r="A12" s="19" t="s">
        <v>259</v>
      </c>
      <c r="B12" s="20"/>
      <c r="C12" s="20" t="s">
        <v>187</v>
      </c>
      <c r="D12" s="21"/>
      <c r="E12" s="29">
        <v>738203005</v>
      </c>
      <c r="F12" s="30" t="s">
        <v>180</v>
      </c>
      <c r="G12" s="28" t="s">
        <v>5</v>
      </c>
      <c r="H12" s="29">
        <v>10</v>
      </c>
      <c r="I12" s="22"/>
      <c r="J12" s="22">
        <f t="shared" si="0"/>
        <v>0</v>
      </c>
      <c r="K12" s="22">
        <f t="shared" si="1"/>
        <v>0</v>
      </c>
      <c r="L12" s="22">
        <f t="shared" si="2"/>
        <v>0</v>
      </c>
    </row>
    <row r="13" spans="1:12" ht="56.25" customHeight="1" x14ac:dyDescent="0.25">
      <c r="A13" s="19" t="s">
        <v>260</v>
      </c>
      <c r="B13" s="20"/>
      <c r="C13" s="20"/>
      <c r="D13" s="21"/>
      <c r="E13" s="29">
        <v>7385858</v>
      </c>
      <c r="F13" s="30" t="s">
        <v>9</v>
      </c>
      <c r="G13" s="28" t="s">
        <v>10</v>
      </c>
      <c r="H13" s="29">
        <v>14</v>
      </c>
      <c r="I13" s="23"/>
      <c r="J13" s="22">
        <f t="shared" si="0"/>
        <v>0</v>
      </c>
      <c r="K13" s="22">
        <f t="shared" si="1"/>
        <v>0</v>
      </c>
      <c r="L13" s="22">
        <f t="shared" si="2"/>
        <v>0</v>
      </c>
    </row>
    <row r="14" spans="1:12" ht="39" customHeight="1" x14ac:dyDescent="0.25">
      <c r="A14" s="19" t="s">
        <v>261</v>
      </c>
      <c r="B14" s="20"/>
      <c r="C14" s="20" t="s">
        <v>187</v>
      </c>
      <c r="D14" s="21"/>
      <c r="E14" s="29">
        <v>738330433</v>
      </c>
      <c r="F14" s="30" t="s">
        <v>11</v>
      </c>
      <c r="G14" s="28" t="s">
        <v>2</v>
      </c>
      <c r="H14" s="29">
        <v>10</v>
      </c>
      <c r="I14" s="22"/>
      <c r="J14" s="22">
        <f t="shared" si="0"/>
        <v>0</v>
      </c>
      <c r="K14" s="22">
        <f t="shared" si="1"/>
        <v>0</v>
      </c>
      <c r="L14" s="22">
        <f t="shared" si="2"/>
        <v>0</v>
      </c>
    </row>
    <row r="15" spans="1:12" ht="31.5" x14ac:dyDescent="0.25">
      <c r="A15" s="19" t="s">
        <v>262</v>
      </c>
      <c r="B15" s="20"/>
      <c r="C15" s="20" t="s">
        <v>187</v>
      </c>
      <c r="D15" s="21"/>
      <c r="E15" s="29">
        <v>738330432</v>
      </c>
      <c r="F15" s="30" t="s">
        <v>12</v>
      </c>
      <c r="G15" s="28" t="s">
        <v>2</v>
      </c>
      <c r="H15" s="29">
        <v>40</v>
      </c>
      <c r="I15" s="22"/>
      <c r="J15" s="22">
        <f t="shared" si="0"/>
        <v>0</v>
      </c>
      <c r="K15" s="22">
        <f t="shared" si="1"/>
        <v>0</v>
      </c>
      <c r="L15" s="22">
        <f t="shared" si="2"/>
        <v>0</v>
      </c>
    </row>
    <row r="16" spans="1:12" ht="78.75" x14ac:dyDescent="0.25">
      <c r="A16" s="19" t="s">
        <v>263</v>
      </c>
      <c r="B16" s="20"/>
      <c r="C16" s="20" t="s">
        <v>187</v>
      </c>
      <c r="D16" s="21"/>
      <c r="E16" s="29">
        <v>73810024</v>
      </c>
      <c r="F16" s="30" t="s">
        <v>13</v>
      </c>
      <c r="G16" s="31" t="s">
        <v>2</v>
      </c>
      <c r="H16" s="29">
        <v>24</v>
      </c>
      <c r="I16" s="22"/>
      <c r="J16" s="22">
        <f t="shared" si="0"/>
        <v>0</v>
      </c>
      <c r="K16" s="22">
        <f t="shared" si="1"/>
        <v>0</v>
      </c>
      <c r="L16" s="22">
        <f t="shared" si="2"/>
        <v>0</v>
      </c>
    </row>
    <row r="17" spans="1:12" ht="31.5" x14ac:dyDescent="0.25">
      <c r="A17" s="19" t="s">
        <v>264</v>
      </c>
      <c r="B17" s="20"/>
      <c r="C17" s="20" t="s">
        <v>187</v>
      </c>
      <c r="D17" s="21"/>
      <c r="E17" s="29">
        <v>738205</v>
      </c>
      <c r="F17" s="30" t="s">
        <v>242</v>
      </c>
      <c r="G17" s="28" t="s">
        <v>2</v>
      </c>
      <c r="H17" s="29">
        <v>15</v>
      </c>
      <c r="I17" s="22"/>
      <c r="J17" s="22">
        <f t="shared" si="0"/>
        <v>0</v>
      </c>
      <c r="K17" s="22">
        <f t="shared" si="1"/>
        <v>0</v>
      </c>
      <c r="L17" s="22">
        <f t="shared" si="2"/>
        <v>0</v>
      </c>
    </row>
    <row r="18" spans="1:12" s="4" customFormat="1" ht="32.25" customHeight="1" x14ac:dyDescent="0.25">
      <c r="A18" s="19" t="s">
        <v>265</v>
      </c>
      <c r="B18" s="20"/>
      <c r="C18" s="20" t="s">
        <v>187</v>
      </c>
      <c r="D18" s="21"/>
      <c r="E18" s="29">
        <v>7385000</v>
      </c>
      <c r="F18" s="30" t="s">
        <v>14</v>
      </c>
      <c r="G18" s="28" t="s">
        <v>15</v>
      </c>
      <c r="H18" s="29">
        <v>7</v>
      </c>
      <c r="I18" s="24"/>
      <c r="J18" s="22">
        <f t="shared" si="0"/>
        <v>0</v>
      </c>
      <c r="K18" s="22">
        <f t="shared" si="1"/>
        <v>0</v>
      </c>
      <c r="L18" s="22">
        <f t="shared" si="2"/>
        <v>0</v>
      </c>
    </row>
    <row r="19" spans="1:12" ht="28.35" customHeight="1" x14ac:dyDescent="0.25">
      <c r="A19" s="19" t="s">
        <v>266</v>
      </c>
      <c r="B19" s="20"/>
      <c r="C19" s="20" t="s">
        <v>187</v>
      </c>
      <c r="D19" s="21"/>
      <c r="E19" s="29">
        <v>738302450</v>
      </c>
      <c r="F19" s="30" t="s">
        <v>471</v>
      </c>
      <c r="G19" s="28" t="s">
        <v>2</v>
      </c>
      <c r="H19" s="29">
        <v>20</v>
      </c>
      <c r="I19" s="22"/>
      <c r="J19" s="22">
        <f t="shared" si="0"/>
        <v>0</v>
      </c>
      <c r="K19" s="22">
        <f t="shared" si="1"/>
        <v>0</v>
      </c>
      <c r="L19" s="22">
        <f t="shared" si="2"/>
        <v>0</v>
      </c>
    </row>
    <row r="20" spans="1:12" ht="31.5" x14ac:dyDescent="0.25">
      <c r="A20" s="19" t="s">
        <v>267</v>
      </c>
      <c r="B20" s="20"/>
      <c r="C20" s="20" t="s">
        <v>187</v>
      </c>
      <c r="D20" s="21"/>
      <c r="E20" s="29">
        <v>738301329</v>
      </c>
      <c r="F20" s="30" t="s">
        <v>16</v>
      </c>
      <c r="G20" s="28" t="s">
        <v>2</v>
      </c>
      <c r="H20" s="29">
        <v>200</v>
      </c>
      <c r="I20" s="22"/>
      <c r="J20" s="22">
        <f t="shared" si="0"/>
        <v>0</v>
      </c>
      <c r="K20" s="22">
        <f t="shared" si="1"/>
        <v>0</v>
      </c>
      <c r="L20" s="22">
        <f t="shared" si="2"/>
        <v>0</v>
      </c>
    </row>
    <row r="21" spans="1:12" ht="31.5" x14ac:dyDescent="0.25">
      <c r="A21" s="19" t="s">
        <v>268</v>
      </c>
      <c r="B21" s="20"/>
      <c r="C21" s="20" t="s">
        <v>187</v>
      </c>
      <c r="D21" s="21"/>
      <c r="E21" s="29">
        <v>738301339</v>
      </c>
      <c r="F21" s="30" t="s">
        <v>17</v>
      </c>
      <c r="G21" s="28" t="s">
        <v>2</v>
      </c>
      <c r="H21" s="29">
        <v>200</v>
      </c>
      <c r="I21" s="22"/>
      <c r="J21" s="22">
        <f t="shared" si="0"/>
        <v>0</v>
      </c>
      <c r="K21" s="22">
        <f t="shared" si="1"/>
        <v>0</v>
      </c>
      <c r="L21" s="22">
        <f t="shared" si="2"/>
        <v>0</v>
      </c>
    </row>
    <row r="22" spans="1:12" ht="47.25" x14ac:dyDescent="0.25">
      <c r="A22" s="19" t="s">
        <v>269</v>
      </c>
      <c r="B22" s="20"/>
      <c r="C22" s="20" t="s">
        <v>187</v>
      </c>
      <c r="D22" s="21"/>
      <c r="E22" s="29">
        <v>73850001</v>
      </c>
      <c r="F22" s="30" t="s">
        <v>18</v>
      </c>
      <c r="G22" s="28" t="s">
        <v>2</v>
      </c>
      <c r="H22" s="29">
        <v>13</v>
      </c>
      <c r="I22" s="22"/>
      <c r="J22" s="22">
        <f t="shared" si="0"/>
        <v>0</v>
      </c>
      <c r="K22" s="22">
        <f t="shared" si="1"/>
        <v>0</v>
      </c>
      <c r="L22" s="22">
        <f t="shared" si="2"/>
        <v>0</v>
      </c>
    </row>
    <row r="23" spans="1:12" ht="47.25" x14ac:dyDescent="0.25">
      <c r="A23" s="19" t="s">
        <v>270</v>
      </c>
      <c r="B23" s="20"/>
      <c r="C23" s="20"/>
      <c r="D23" s="21"/>
      <c r="E23" s="29">
        <v>738567</v>
      </c>
      <c r="F23" s="30" t="s">
        <v>188</v>
      </c>
      <c r="G23" s="28" t="s">
        <v>2</v>
      </c>
      <c r="H23" s="29">
        <v>10</v>
      </c>
      <c r="I23" s="22"/>
      <c r="J23" s="22">
        <f t="shared" si="0"/>
        <v>0</v>
      </c>
      <c r="K23" s="22">
        <f t="shared" si="1"/>
        <v>0</v>
      </c>
      <c r="L23" s="22">
        <f t="shared" si="2"/>
        <v>0</v>
      </c>
    </row>
    <row r="24" spans="1:12" s="4" customFormat="1" ht="47.25" x14ac:dyDescent="0.25">
      <c r="A24" s="19" t="s">
        <v>271</v>
      </c>
      <c r="B24" s="20"/>
      <c r="C24" s="20"/>
      <c r="D24" s="21"/>
      <c r="E24" s="29">
        <v>738569</v>
      </c>
      <c r="F24" s="30" t="s">
        <v>189</v>
      </c>
      <c r="G24" s="28" t="s">
        <v>2</v>
      </c>
      <c r="H24" s="29">
        <v>3</v>
      </c>
      <c r="I24" s="24"/>
      <c r="J24" s="22">
        <f t="shared" si="0"/>
        <v>0</v>
      </c>
      <c r="K24" s="22">
        <f t="shared" si="1"/>
        <v>0</v>
      </c>
      <c r="L24" s="22">
        <f t="shared" si="2"/>
        <v>0</v>
      </c>
    </row>
    <row r="25" spans="1:12" s="4" customFormat="1" ht="63" x14ac:dyDescent="0.25">
      <c r="A25" s="19" t="s">
        <v>272</v>
      </c>
      <c r="B25" s="20"/>
      <c r="C25" s="20"/>
      <c r="D25" s="21"/>
      <c r="E25" s="29">
        <v>73856810</v>
      </c>
      <c r="F25" s="30" t="s">
        <v>190</v>
      </c>
      <c r="G25" s="28" t="s">
        <v>2</v>
      </c>
      <c r="H25" s="29">
        <v>2</v>
      </c>
      <c r="I25" s="24"/>
      <c r="J25" s="22">
        <f t="shared" si="0"/>
        <v>0</v>
      </c>
      <c r="K25" s="22">
        <f t="shared" si="1"/>
        <v>0</v>
      </c>
      <c r="L25" s="22">
        <f t="shared" si="2"/>
        <v>0</v>
      </c>
    </row>
    <row r="26" spans="1:12" ht="31.5" x14ac:dyDescent="0.25">
      <c r="A26" s="19" t="s">
        <v>273</v>
      </c>
      <c r="B26" s="20"/>
      <c r="C26" s="20" t="s">
        <v>187</v>
      </c>
      <c r="D26" s="25"/>
      <c r="E26" s="29">
        <v>7383063</v>
      </c>
      <c r="F26" s="30" t="s">
        <v>245</v>
      </c>
      <c r="G26" s="31" t="s">
        <v>2</v>
      </c>
      <c r="H26" s="29">
        <v>30</v>
      </c>
      <c r="I26" s="22"/>
      <c r="J26" s="22">
        <f t="shared" si="0"/>
        <v>0</v>
      </c>
      <c r="K26" s="22">
        <f t="shared" si="1"/>
        <v>0</v>
      </c>
      <c r="L26" s="22">
        <f t="shared" si="2"/>
        <v>0</v>
      </c>
    </row>
    <row r="27" spans="1:12" ht="47.25" x14ac:dyDescent="0.25">
      <c r="A27" s="19" t="s">
        <v>274</v>
      </c>
      <c r="B27" s="20"/>
      <c r="C27" s="20"/>
      <c r="D27" s="21"/>
      <c r="E27" s="29">
        <v>7386401609</v>
      </c>
      <c r="F27" s="30" t="s">
        <v>19</v>
      </c>
      <c r="G27" s="28" t="s">
        <v>2</v>
      </c>
      <c r="H27" s="29">
        <v>1</v>
      </c>
      <c r="I27" s="22"/>
      <c r="J27" s="22">
        <f t="shared" si="0"/>
        <v>0</v>
      </c>
      <c r="K27" s="22">
        <f t="shared" si="1"/>
        <v>0</v>
      </c>
      <c r="L27" s="22">
        <f t="shared" si="2"/>
        <v>0</v>
      </c>
    </row>
    <row r="28" spans="1:12" ht="63" x14ac:dyDescent="0.25">
      <c r="A28" s="19" t="s">
        <v>275</v>
      </c>
      <c r="B28" s="20"/>
      <c r="C28" s="20"/>
      <c r="D28" s="21"/>
      <c r="E28" s="29">
        <v>73860240</v>
      </c>
      <c r="F28" s="30" t="s">
        <v>20</v>
      </c>
      <c r="G28" s="28" t="s">
        <v>2</v>
      </c>
      <c r="H28" s="29">
        <v>1</v>
      </c>
      <c r="I28" s="22"/>
      <c r="J28" s="22">
        <f t="shared" si="0"/>
        <v>0</v>
      </c>
      <c r="K28" s="22">
        <f t="shared" si="1"/>
        <v>0</v>
      </c>
      <c r="L28" s="22">
        <f t="shared" si="2"/>
        <v>0</v>
      </c>
    </row>
    <row r="29" spans="1:12" ht="28.35" customHeight="1" x14ac:dyDescent="0.25">
      <c r="A29" s="19" t="s">
        <v>276</v>
      </c>
      <c r="B29" s="20"/>
      <c r="C29" s="20" t="s">
        <v>187</v>
      </c>
      <c r="D29" s="21"/>
      <c r="E29" s="29">
        <v>738230</v>
      </c>
      <c r="F29" s="30" t="s">
        <v>21</v>
      </c>
      <c r="G29" s="28" t="s">
        <v>2</v>
      </c>
      <c r="H29" s="29">
        <v>7</v>
      </c>
      <c r="I29" s="22"/>
      <c r="J29" s="22">
        <f t="shared" si="0"/>
        <v>0</v>
      </c>
      <c r="K29" s="22">
        <f t="shared" si="1"/>
        <v>0</v>
      </c>
      <c r="L29" s="22">
        <f t="shared" si="2"/>
        <v>0</v>
      </c>
    </row>
    <row r="30" spans="1:12" ht="31.5" x14ac:dyDescent="0.25">
      <c r="A30" s="19" t="s">
        <v>277</v>
      </c>
      <c r="B30" s="20"/>
      <c r="C30" s="20" t="s">
        <v>187</v>
      </c>
      <c r="D30" s="21"/>
      <c r="E30" s="29">
        <v>738322020</v>
      </c>
      <c r="F30" s="30" t="s">
        <v>22</v>
      </c>
      <c r="G30" s="28" t="s">
        <v>2</v>
      </c>
      <c r="H30" s="29">
        <v>165</v>
      </c>
      <c r="I30" s="22"/>
      <c r="J30" s="22">
        <f t="shared" si="0"/>
        <v>0</v>
      </c>
      <c r="K30" s="22">
        <f t="shared" si="1"/>
        <v>0</v>
      </c>
      <c r="L30" s="22">
        <f t="shared" si="2"/>
        <v>0</v>
      </c>
    </row>
    <row r="31" spans="1:12" s="4" customFormat="1" ht="31.5" x14ac:dyDescent="0.25">
      <c r="A31" s="19" t="s">
        <v>278</v>
      </c>
      <c r="B31" s="20"/>
      <c r="C31" s="20" t="s">
        <v>187</v>
      </c>
      <c r="D31" s="21"/>
      <c r="E31" s="29">
        <v>738023015</v>
      </c>
      <c r="F31" s="30" t="s">
        <v>23</v>
      </c>
      <c r="G31" s="28" t="s">
        <v>5</v>
      </c>
      <c r="H31" s="29">
        <v>145</v>
      </c>
      <c r="I31" s="22"/>
      <c r="J31" s="22">
        <f t="shared" si="0"/>
        <v>0</v>
      </c>
      <c r="K31" s="22">
        <f t="shared" si="1"/>
        <v>0</v>
      </c>
      <c r="L31" s="22">
        <f t="shared" si="2"/>
        <v>0</v>
      </c>
    </row>
    <row r="32" spans="1:12" s="4" customFormat="1" ht="63" x14ac:dyDescent="0.25">
      <c r="A32" s="19" t="s">
        <v>279</v>
      </c>
      <c r="B32" s="20"/>
      <c r="C32" s="20" t="s">
        <v>187</v>
      </c>
      <c r="D32" s="21"/>
      <c r="E32" s="29">
        <v>738339</v>
      </c>
      <c r="F32" s="30" t="s">
        <v>24</v>
      </c>
      <c r="G32" s="28" t="s">
        <v>2</v>
      </c>
      <c r="H32" s="29">
        <v>100</v>
      </c>
      <c r="I32" s="24"/>
      <c r="J32" s="22">
        <f t="shared" si="0"/>
        <v>0</v>
      </c>
      <c r="K32" s="22">
        <f t="shared" si="1"/>
        <v>0</v>
      </c>
      <c r="L32" s="22">
        <f t="shared" si="2"/>
        <v>0</v>
      </c>
    </row>
    <row r="33" spans="1:12" s="4" customFormat="1" ht="78.75" x14ac:dyDescent="0.25">
      <c r="A33" s="19" t="s">
        <v>280</v>
      </c>
      <c r="B33" s="20"/>
      <c r="C33" s="20"/>
      <c r="D33" s="21"/>
      <c r="E33" s="29">
        <v>738625112</v>
      </c>
      <c r="F33" s="30" t="s">
        <v>191</v>
      </c>
      <c r="G33" s="31" t="s">
        <v>2</v>
      </c>
      <c r="H33" s="29">
        <v>200</v>
      </c>
      <c r="I33" s="24"/>
      <c r="J33" s="22">
        <f t="shared" si="0"/>
        <v>0</v>
      </c>
      <c r="K33" s="22">
        <f t="shared" si="1"/>
        <v>0</v>
      </c>
      <c r="L33" s="22">
        <f t="shared" si="2"/>
        <v>0</v>
      </c>
    </row>
    <row r="34" spans="1:12" ht="78.75" customHeight="1" x14ac:dyDescent="0.25">
      <c r="A34" s="19" t="s">
        <v>281</v>
      </c>
      <c r="B34" s="20"/>
      <c r="C34" s="20" t="s">
        <v>187</v>
      </c>
      <c r="D34" s="21"/>
      <c r="E34" s="29">
        <v>738771321</v>
      </c>
      <c r="F34" s="30" t="s">
        <v>192</v>
      </c>
      <c r="G34" s="28" t="s">
        <v>2</v>
      </c>
      <c r="H34" s="29">
        <v>30</v>
      </c>
      <c r="I34" s="22"/>
      <c r="J34" s="22">
        <f t="shared" si="0"/>
        <v>0</v>
      </c>
      <c r="K34" s="22">
        <f t="shared" si="1"/>
        <v>0</v>
      </c>
      <c r="L34" s="22">
        <f t="shared" si="2"/>
        <v>0</v>
      </c>
    </row>
    <row r="35" spans="1:12" ht="56.25" customHeight="1" x14ac:dyDescent="0.25">
      <c r="A35" s="19" t="s">
        <v>282</v>
      </c>
      <c r="B35" s="20"/>
      <c r="C35" s="20" t="s">
        <v>187</v>
      </c>
      <c r="D35" s="21"/>
      <c r="E35" s="29">
        <v>738625111</v>
      </c>
      <c r="F35" s="30" t="s">
        <v>25</v>
      </c>
      <c r="G35" s="28" t="s">
        <v>10</v>
      </c>
      <c r="H35" s="29">
        <v>50</v>
      </c>
      <c r="I35" s="22"/>
      <c r="J35" s="22">
        <f t="shared" si="0"/>
        <v>0</v>
      </c>
      <c r="K35" s="22">
        <f t="shared" si="1"/>
        <v>0</v>
      </c>
      <c r="L35" s="22">
        <f t="shared" si="2"/>
        <v>0</v>
      </c>
    </row>
    <row r="36" spans="1:12" s="4" customFormat="1" ht="63" x14ac:dyDescent="0.25">
      <c r="A36" s="19" t="s">
        <v>283</v>
      </c>
      <c r="B36" s="20"/>
      <c r="C36" s="20" t="s">
        <v>187</v>
      </c>
      <c r="D36" s="21"/>
      <c r="E36" s="29">
        <v>7381547</v>
      </c>
      <c r="F36" s="30" t="s">
        <v>26</v>
      </c>
      <c r="G36" s="28" t="s">
        <v>10</v>
      </c>
      <c r="H36" s="29">
        <v>1</v>
      </c>
      <c r="I36" s="22"/>
      <c r="J36" s="22">
        <f t="shared" si="0"/>
        <v>0</v>
      </c>
      <c r="K36" s="22">
        <f t="shared" si="1"/>
        <v>0</v>
      </c>
      <c r="L36" s="22">
        <f t="shared" si="2"/>
        <v>0</v>
      </c>
    </row>
    <row r="37" spans="1:12" s="4" customFormat="1" ht="31.5" x14ac:dyDescent="0.25">
      <c r="A37" s="19" t="s">
        <v>284</v>
      </c>
      <c r="B37" s="20"/>
      <c r="C37" s="20" t="s">
        <v>187</v>
      </c>
      <c r="D37" s="21"/>
      <c r="E37" s="29">
        <v>7386252</v>
      </c>
      <c r="F37" s="30" t="s">
        <v>27</v>
      </c>
      <c r="G37" s="28" t="s">
        <v>2</v>
      </c>
      <c r="H37" s="29">
        <v>28</v>
      </c>
      <c r="I37" s="24"/>
      <c r="J37" s="22">
        <f t="shared" si="0"/>
        <v>0</v>
      </c>
      <c r="K37" s="22">
        <f t="shared" si="1"/>
        <v>0</v>
      </c>
      <c r="L37" s="22">
        <f t="shared" si="2"/>
        <v>0</v>
      </c>
    </row>
    <row r="38" spans="1:12" s="4" customFormat="1" ht="30.75" customHeight="1" x14ac:dyDescent="0.25">
      <c r="A38" s="19" t="s">
        <v>285</v>
      </c>
      <c r="B38" s="20"/>
      <c r="C38" s="20" t="s">
        <v>187</v>
      </c>
      <c r="D38" s="21"/>
      <c r="E38" s="29">
        <v>7386253</v>
      </c>
      <c r="F38" s="30" t="s">
        <v>28</v>
      </c>
      <c r="G38" s="28" t="s">
        <v>2</v>
      </c>
      <c r="H38" s="29">
        <v>10</v>
      </c>
      <c r="I38" s="24"/>
      <c r="J38" s="22">
        <f t="shared" si="0"/>
        <v>0</v>
      </c>
      <c r="K38" s="22">
        <f t="shared" si="1"/>
        <v>0</v>
      </c>
      <c r="L38" s="22">
        <f t="shared" si="2"/>
        <v>0</v>
      </c>
    </row>
    <row r="39" spans="1:12" s="4" customFormat="1" ht="47.25" x14ac:dyDescent="0.25">
      <c r="A39" s="19" t="s">
        <v>286</v>
      </c>
      <c r="B39" s="20"/>
      <c r="C39" s="20"/>
      <c r="D39" s="21"/>
      <c r="E39" s="29">
        <v>738101200</v>
      </c>
      <c r="F39" s="30" t="s">
        <v>29</v>
      </c>
      <c r="G39" s="28" t="s">
        <v>2</v>
      </c>
      <c r="H39" s="29">
        <v>10</v>
      </c>
      <c r="I39" s="24"/>
      <c r="J39" s="22">
        <f t="shared" si="0"/>
        <v>0</v>
      </c>
      <c r="K39" s="22">
        <f t="shared" si="1"/>
        <v>0</v>
      </c>
      <c r="L39" s="22">
        <f t="shared" si="2"/>
        <v>0</v>
      </c>
    </row>
    <row r="40" spans="1:12" ht="28.35" customHeight="1" x14ac:dyDescent="0.25">
      <c r="A40" s="19" t="s">
        <v>287</v>
      </c>
      <c r="B40" s="20"/>
      <c r="C40" s="20" t="s">
        <v>187</v>
      </c>
      <c r="D40" s="21"/>
      <c r="E40" s="29">
        <v>73870016</v>
      </c>
      <c r="F40" s="30" t="s">
        <v>30</v>
      </c>
      <c r="G40" s="28" t="s">
        <v>2</v>
      </c>
      <c r="H40" s="29">
        <v>40</v>
      </c>
      <c r="I40" s="22"/>
      <c r="J40" s="22">
        <f t="shared" si="0"/>
        <v>0</v>
      </c>
      <c r="K40" s="22">
        <f t="shared" si="1"/>
        <v>0</v>
      </c>
      <c r="L40" s="22">
        <f t="shared" si="2"/>
        <v>0</v>
      </c>
    </row>
    <row r="41" spans="1:12" s="4" customFormat="1" ht="28.35" customHeight="1" x14ac:dyDescent="0.25">
      <c r="A41" s="19" t="s">
        <v>288</v>
      </c>
      <c r="B41" s="20"/>
      <c r="C41" s="20" t="s">
        <v>187</v>
      </c>
      <c r="D41" s="21"/>
      <c r="E41" s="29">
        <v>7383422</v>
      </c>
      <c r="F41" s="30" t="s">
        <v>31</v>
      </c>
      <c r="G41" s="28" t="s">
        <v>2</v>
      </c>
      <c r="H41" s="29">
        <v>11</v>
      </c>
      <c r="I41" s="24"/>
      <c r="J41" s="22">
        <f t="shared" si="0"/>
        <v>0</v>
      </c>
      <c r="K41" s="22">
        <f t="shared" si="1"/>
        <v>0</v>
      </c>
      <c r="L41" s="22">
        <f t="shared" si="2"/>
        <v>0</v>
      </c>
    </row>
    <row r="42" spans="1:12" s="4" customFormat="1" ht="28.35" customHeight="1" x14ac:dyDescent="0.25">
      <c r="A42" s="19" t="s">
        <v>289</v>
      </c>
      <c r="B42" s="20"/>
      <c r="C42" s="20" t="s">
        <v>187</v>
      </c>
      <c r="D42" s="21"/>
      <c r="E42" s="29">
        <v>7383412</v>
      </c>
      <c r="F42" s="30" t="s">
        <v>32</v>
      </c>
      <c r="G42" s="28" t="s">
        <v>2</v>
      </c>
      <c r="H42" s="29">
        <v>10</v>
      </c>
      <c r="I42" s="24"/>
      <c r="J42" s="22">
        <f t="shared" si="0"/>
        <v>0</v>
      </c>
      <c r="K42" s="22">
        <f t="shared" si="1"/>
        <v>0</v>
      </c>
      <c r="L42" s="22">
        <f t="shared" si="2"/>
        <v>0</v>
      </c>
    </row>
    <row r="43" spans="1:12" s="4" customFormat="1" ht="28.35" customHeight="1" x14ac:dyDescent="0.25">
      <c r="A43" s="19" t="s">
        <v>290</v>
      </c>
      <c r="B43" s="20"/>
      <c r="C43" s="20" t="s">
        <v>187</v>
      </c>
      <c r="D43" s="21"/>
      <c r="E43" s="29">
        <v>738341109</v>
      </c>
      <c r="F43" s="30" t="s">
        <v>33</v>
      </c>
      <c r="G43" s="28" t="s">
        <v>2</v>
      </c>
      <c r="H43" s="29">
        <v>11</v>
      </c>
      <c r="I43" s="24"/>
      <c r="J43" s="22">
        <f t="shared" si="0"/>
        <v>0</v>
      </c>
      <c r="K43" s="22">
        <f t="shared" si="1"/>
        <v>0</v>
      </c>
      <c r="L43" s="22">
        <f t="shared" si="2"/>
        <v>0</v>
      </c>
    </row>
    <row r="44" spans="1:12" ht="31.5" x14ac:dyDescent="0.25">
      <c r="A44" s="19" t="s">
        <v>291</v>
      </c>
      <c r="B44" s="20"/>
      <c r="C44" s="20" t="s">
        <v>187</v>
      </c>
      <c r="D44" s="21"/>
      <c r="E44" s="29">
        <v>738593232</v>
      </c>
      <c r="F44" s="30" t="s">
        <v>34</v>
      </c>
      <c r="G44" s="28" t="s">
        <v>2</v>
      </c>
      <c r="H44" s="29">
        <v>2</v>
      </c>
      <c r="I44" s="22"/>
      <c r="J44" s="22">
        <f t="shared" si="0"/>
        <v>0</v>
      </c>
      <c r="K44" s="22">
        <f t="shared" si="1"/>
        <v>0</v>
      </c>
      <c r="L44" s="22">
        <f t="shared" si="2"/>
        <v>0</v>
      </c>
    </row>
    <row r="45" spans="1:12" ht="31.5" x14ac:dyDescent="0.25">
      <c r="A45" s="19" t="s">
        <v>292</v>
      </c>
      <c r="B45" s="20"/>
      <c r="C45" s="20" t="s">
        <v>187</v>
      </c>
      <c r="D45" s="21"/>
      <c r="E45" s="29">
        <v>738593231</v>
      </c>
      <c r="F45" s="30" t="s">
        <v>35</v>
      </c>
      <c r="G45" s="28" t="s">
        <v>2</v>
      </c>
      <c r="H45" s="29">
        <v>9</v>
      </c>
      <c r="I45" s="22"/>
      <c r="J45" s="22">
        <f t="shared" si="0"/>
        <v>0</v>
      </c>
      <c r="K45" s="22">
        <f t="shared" si="1"/>
        <v>0</v>
      </c>
      <c r="L45" s="22">
        <f t="shared" si="2"/>
        <v>0</v>
      </c>
    </row>
    <row r="46" spans="1:12" ht="31.5" x14ac:dyDescent="0.25">
      <c r="A46" s="19" t="s">
        <v>293</v>
      </c>
      <c r="B46" s="20"/>
      <c r="C46" s="20" t="s">
        <v>187</v>
      </c>
      <c r="D46" s="21"/>
      <c r="E46" s="29">
        <v>7382102101</v>
      </c>
      <c r="F46" s="30" t="s">
        <v>36</v>
      </c>
      <c r="G46" s="28" t="s">
        <v>2</v>
      </c>
      <c r="H46" s="29">
        <v>10</v>
      </c>
      <c r="I46" s="22"/>
      <c r="J46" s="22">
        <f t="shared" si="0"/>
        <v>0</v>
      </c>
      <c r="K46" s="22">
        <f t="shared" si="1"/>
        <v>0</v>
      </c>
      <c r="L46" s="22">
        <f t="shared" si="2"/>
        <v>0</v>
      </c>
    </row>
    <row r="47" spans="1:12" ht="47.25" x14ac:dyDescent="0.25">
      <c r="A47" s="19" t="s">
        <v>294</v>
      </c>
      <c r="B47" s="20"/>
      <c r="C47" s="20" t="s">
        <v>187</v>
      </c>
      <c r="D47" s="21"/>
      <c r="E47" s="29">
        <v>738051</v>
      </c>
      <c r="F47" s="30" t="s">
        <v>37</v>
      </c>
      <c r="G47" s="28" t="s">
        <v>2</v>
      </c>
      <c r="H47" s="29">
        <v>20</v>
      </c>
      <c r="I47" s="22"/>
      <c r="J47" s="22">
        <f t="shared" si="0"/>
        <v>0</v>
      </c>
      <c r="K47" s="22">
        <f t="shared" si="1"/>
        <v>0</v>
      </c>
      <c r="L47" s="22">
        <f t="shared" si="2"/>
        <v>0</v>
      </c>
    </row>
    <row r="48" spans="1:12" x14ac:dyDescent="0.25">
      <c r="A48" s="19" t="s">
        <v>295</v>
      </c>
      <c r="B48" s="20"/>
      <c r="C48" s="20" t="s">
        <v>187</v>
      </c>
      <c r="D48" s="21"/>
      <c r="E48" s="29">
        <v>7380056</v>
      </c>
      <c r="F48" s="30" t="s">
        <v>38</v>
      </c>
      <c r="G48" s="28" t="s">
        <v>2</v>
      </c>
      <c r="H48" s="29">
        <v>30</v>
      </c>
      <c r="I48" s="22"/>
      <c r="J48" s="22">
        <f t="shared" si="0"/>
        <v>0</v>
      </c>
      <c r="K48" s="22">
        <f t="shared" si="1"/>
        <v>0</v>
      </c>
      <c r="L48" s="22">
        <f t="shared" si="2"/>
        <v>0</v>
      </c>
    </row>
    <row r="49" spans="1:12" x14ac:dyDescent="0.25">
      <c r="A49" s="19" t="s">
        <v>296</v>
      </c>
      <c r="B49" s="20"/>
      <c r="C49" s="20" t="s">
        <v>187</v>
      </c>
      <c r="D49" s="21"/>
      <c r="E49" s="29">
        <v>7380057</v>
      </c>
      <c r="F49" s="30" t="s">
        <v>39</v>
      </c>
      <c r="G49" s="28" t="s">
        <v>2</v>
      </c>
      <c r="H49" s="29">
        <v>30</v>
      </c>
      <c r="I49" s="22"/>
      <c r="J49" s="22">
        <f t="shared" si="0"/>
        <v>0</v>
      </c>
      <c r="K49" s="22">
        <f t="shared" si="1"/>
        <v>0</v>
      </c>
      <c r="L49" s="22">
        <f t="shared" si="2"/>
        <v>0</v>
      </c>
    </row>
    <row r="50" spans="1:12" x14ac:dyDescent="0.25">
      <c r="A50" s="19" t="s">
        <v>297</v>
      </c>
      <c r="B50" s="20"/>
      <c r="C50" s="20" t="s">
        <v>187</v>
      </c>
      <c r="D50" s="21"/>
      <c r="E50" s="29">
        <v>7380059</v>
      </c>
      <c r="F50" s="30" t="s">
        <v>40</v>
      </c>
      <c r="G50" s="28" t="s">
        <v>2</v>
      </c>
      <c r="H50" s="29">
        <v>30</v>
      </c>
      <c r="I50" s="22"/>
      <c r="J50" s="22">
        <f t="shared" si="0"/>
        <v>0</v>
      </c>
      <c r="K50" s="22">
        <f t="shared" si="1"/>
        <v>0</v>
      </c>
      <c r="L50" s="22">
        <f t="shared" si="2"/>
        <v>0</v>
      </c>
    </row>
    <row r="51" spans="1:12" ht="31.5" x14ac:dyDescent="0.25">
      <c r="A51" s="19" t="s">
        <v>298</v>
      </c>
      <c r="B51" s="20"/>
      <c r="C51" s="20" t="s">
        <v>187</v>
      </c>
      <c r="D51" s="21"/>
      <c r="E51" s="29">
        <v>73800512</v>
      </c>
      <c r="F51" s="30" t="s">
        <v>41</v>
      </c>
      <c r="G51" s="28" t="s">
        <v>2</v>
      </c>
      <c r="H51" s="29">
        <v>10</v>
      </c>
      <c r="I51" s="22"/>
      <c r="J51" s="22">
        <f t="shared" si="0"/>
        <v>0</v>
      </c>
      <c r="K51" s="22">
        <f t="shared" si="1"/>
        <v>0</v>
      </c>
      <c r="L51" s="22">
        <f t="shared" si="2"/>
        <v>0</v>
      </c>
    </row>
    <row r="52" spans="1:12" ht="31.5" x14ac:dyDescent="0.25">
      <c r="A52" s="19" t="s">
        <v>299</v>
      </c>
      <c r="B52" s="20"/>
      <c r="C52" s="20" t="s">
        <v>187</v>
      </c>
      <c r="D52" s="21"/>
      <c r="E52" s="29">
        <v>73800518</v>
      </c>
      <c r="F52" s="30" t="s">
        <v>42</v>
      </c>
      <c r="G52" s="28" t="s">
        <v>2</v>
      </c>
      <c r="H52" s="29">
        <v>30</v>
      </c>
      <c r="I52" s="22"/>
      <c r="J52" s="22">
        <f t="shared" si="0"/>
        <v>0</v>
      </c>
      <c r="K52" s="22">
        <f t="shared" si="1"/>
        <v>0</v>
      </c>
      <c r="L52" s="22">
        <f t="shared" si="2"/>
        <v>0</v>
      </c>
    </row>
    <row r="53" spans="1:12" ht="31.5" x14ac:dyDescent="0.25">
      <c r="A53" s="19" t="s">
        <v>300</v>
      </c>
      <c r="B53" s="20"/>
      <c r="C53" s="20" t="s">
        <v>187</v>
      </c>
      <c r="D53" s="21"/>
      <c r="E53" s="29">
        <v>73800510</v>
      </c>
      <c r="F53" s="30" t="s">
        <v>43</v>
      </c>
      <c r="G53" s="28" t="s">
        <v>2</v>
      </c>
      <c r="H53" s="29">
        <v>40</v>
      </c>
      <c r="I53" s="22"/>
      <c r="J53" s="22">
        <f t="shared" si="0"/>
        <v>0</v>
      </c>
      <c r="K53" s="22">
        <f t="shared" si="1"/>
        <v>0</v>
      </c>
      <c r="L53" s="22">
        <f t="shared" si="2"/>
        <v>0</v>
      </c>
    </row>
    <row r="54" spans="1:12" ht="31.5" x14ac:dyDescent="0.25">
      <c r="A54" s="19" t="s">
        <v>301</v>
      </c>
      <c r="B54" s="20"/>
      <c r="C54" s="20" t="s">
        <v>187</v>
      </c>
      <c r="D54" s="21"/>
      <c r="E54" s="29">
        <v>73800511</v>
      </c>
      <c r="F54" s="30" t="s">
        <v>44</v>
      </c>
      <c r="G54" s="28" t="s">
        <v>2</v>
      </c>
      <c r="H54" s="29">
        <v>10</v>
      </c>
      <c r="I54" s="22"/>
      <c r="J54" s="22">
        <f t="shared" si="0"/>
        <v>0</v>
      </c>
      <c r="K54" s="22">
        <f t="shared" si="1"/>
        <v>0</v>
      </c>
      <c r="L54" s="22">
        <f t="shared" si="2"/>
        <v>0</v>
      </c>
    </row>
    <row r="55" spans="1:12" ht="31.5" x14ac:dyDescent="0.25">
      <c r="A55" s="19" t="s">
        <v>302</v>
      </c>
      <c r="B55" s="20"/>
      <c r="C55" s="20" t="s">
        <v>187</v>
      </c>
      <c r="D55" s="21"/>
      <c r="E55" s="29">
        <v>738005285</v>
      </c>
      <c r="F55" s="30" t="s">
        <v>45</v>
      </c>
      <c r="G55" s="28" t="s">
        <v>2</v>
      </c>
      <c r="H55" s="29">
        <v>10</v>
      </c>
      <c r="I55" s="22"/>
      <c r="J55" s="22">
        <f t="shared" si="0"/>
        <v>0</v>
      </c>
      <c r="K55" s="22">
        <f t="shared" si="1"/>
        <v>0</v>
      </c>
      <c r="L55" s="22">
        <f t="shared" si="2"/>
        <v>0</v>
      </c>
    </row>
    <row r="56" spans="1:12" ht="31.5" x14ac:dyDescent="0.25">
      <c r="A56" s="19" t="s">
        <v>303</v>
      </c>
      <c r="B56" s="20"/>
      <c r="C56" s="20" t="s">
        <v>187</v>
      </c>
      <c r="D56" s="21"/>
      <c r="E56" s="29">
        <v>73800506</v>
      </c>
      <c r="F56" s="30" t="s">
        <v>46</v>
      </c>
      <c r="G56" s="28" t="s">
        <v>2</v>
      </c>
      <c r="H56" s="29">
        <v>20</v>
      </c>
      <c r="I56" s="22"/>
      <c r="J56" s="22">
        <f t="shared" si="0"/>
        <v>0</v>
      </c>
      <c r="K56" s="22">
        <f t="shared" si="1"/>
        <v>0</v>
      </c>
      <c r="L56" s="22">
        <f t="shared" si="2"/>
        <v>0</v>
      </c>
    </row>
    <row r="57" spans="1:12" ht="31.5" x14ac:dyDescent="0.25">
      <c r="A57" s="19" t="s">
        <v>304</v>
      </c>
      <c r="B57" s="20"/>
      <c r="C57" s="20" t="s">
        <v>187</v>
      </c>
      <c r="D57" s="21"/>
      <c r="E57" s="29">
        <v>73800508</v>
      </c>
      <c r="F57" s="30" t="s">
        <v>47</v>
      </c>
      <c r="G57" s="28" t="s">
        <v>2</v>
      </c>
      <c r="H57" s="29">
        <v>30</v>
      </c>
      <c r="I57" s="22"/>
      <c r="J57" s="22">
        <f t="shared" si="0"/>
        <v>0</v>
      </c>
      <c r="K57" s="22">
        <f t="shared" si="1"/>
        <v>0</v>
      </c>
      <c r="L57" s="22">
        <f t="shared" si="2"/>
        <v>0</v>
      </c>
    </row>
    <row r="58" spans="1:12" ht="31.5" x14ac:dyDescent="0.25">
      <c r="A58" s="19" t="s">
        <v>305</v>
      </c>
      <c r="B58" s="20"/>
      <c r="C58" s="20" t="s">
        <v>187</v>
      </c>
      <c r="D58" s="21"/>
      <c r="E58" s="29">
        <v>738005010</v>
      </c>
      <c r="F58" s="30" t="s">
        <v>48</v>
      </c>
      <c r="G58" s="28" t="s">
        <v>2</v>
      </c>
      <c r="H58" s="29">
        <v>40</v>
      </c>
      <c r="I58" s="22"/>
      <c r="J58" s="22">
        <f t="shared" si="0"/>
        <v>0</v>
      </c>
      <c r="K58" s="22">
        <f t="shared" si="1"/>
        <v>0</v>
      </c>
      <c r="L58" s="22">
        <f t="shared" si="2"/>
        <v>0</v>
      </c>
    </row>
    <row r="59" spans="1:12" ht="31.5" x14ac:dyDescent="0.25">
      <c r="A59" s="19" t="s">
        <v>306</v>
      </c>
      <c r="B59" s="20"/>
      <c r="C59" s="20" t="s">
        <v>187</v>
      </c>
      <c r="D59" s="21"/>
      <c r="E59" s="29">
        <v>738530221</v>
      </c>
      <c r="F59" s="30" t="s">
        <v>49</v>
      </c>
      <c r="G59" s="28" t="s">
        <v>2</v>
      </c>
      <c r="H59" s="29">
        <v>55</v>
      </c>
      <c r="I59" s="22"/>
      <c r="J59" s="22">
        <f t="shared" si="0"/>
        <v>0</v>
      </c>
      <c r="K59" s="22">
        <f t="shared" si="1"/>
        <v>0</v>
      </c>
      <c r="L59" s="22">
        <f t="shared" si="2"/>
        <v>0</v>
      </c>
    </row>
    <row r="60" spans="1:12" ht="31.5" x14ac:dyDescent="0.25">
      <c r="A60" s="19" t="s">
        <v>307</v>
      </c>
      <c r="B60" s="20"/>
      <c r="C60" s="20" t="s">
        <v>187</v>
      </c>
      <c r="D60" s="21"/>
      <c r="E60" s="29">
        <v>73881619</v>
      </c>
      <c r="F60" s="30" t="s">
        <v>50</v>
      </c>
      <c r="G60" s="28" t="s">
        <v>10</v>
      </c>
      <c r="H60" s="29">
        <v>45</v>
      </c>
      <c r="I60" s="22"/>
      <c r="J60" s="22">
        <f t="shared" si="0"/>
        <v>0</v>
      </c>
      <c r="K60" s="22">
        <f t="shared" si="1"/>
        <v>0</v>
      </c>
      <c r="L60" s="22">
        <f t="shared" si="2"/>
        <v>0</v>
      </c>
    </row>
    <row r="61" spans="1:12" ht="31.5" x14ac:dyDescent="0.25">
      <c r="A61" s="19" t="s">
        <v>308</v>
      </c>
      <c r="B61" s="20"/>
      <c r="C61" s="20" t="s">
        <v>187</v>
      </c>
      <c r="D61" s="21"/>
      <c r="E61" s="29">
        <v>73881625</v>
      </c>
      <c r="F61" s="30" t="s">
        <v>51</v>
      </c>
      <c r="G61" s="28" t="s">
        <v>10</v>
      </c>
      <c r="H61" s="29">
        <v>35</v>
      </c>
      <c r="I61" s="22"/>
      <c r="J61" s="22">
        <f t="shared" si="0"/>
        <v>0</v>
      </c>
      <c r="K61" s="22">
        <f t="shared" si="1"/>
        <v>0</v>
      </c>
      <c r="L61" s="22">
        <f t="shared" si="2"/>
        <v>0</v>
      </c>
    </row>
    <row r="62" spans="1:12" ht="31.5" x14ac:dyDescent="0.25">
      <c r="A62" s="19" t="s">
        <v>309</v>
      </c>
      <c r="B62" s="20"/>
      <c r="C62" s="20" t="s">
        <v>187</v>
      </c>
      <c r="D62" s="21"/>
      <c r="E62" s="29">
        <v>73881632</v>
      </c>
      <c r="F62" s="30" t="s">
        <v>52</v>
      </c>
      <c r="G62" s="28" t="s">
        <v>10</v>
      </c>
      <c r="H62" s="29">
        <v>23</v>
      </c>
      <c r="I62" s="22"/>
      <c r="J62" s="22">
        <f t="shared" si="0"/>
        <v>0</v>
      </c>
      <c r="K62" s="22">
        <f t="shared" si="1"/>
        <v>0</v>
      </c>
      <c r="L62" s="22">
        <f t="shared" si="2"/>
        <v>0</v>
      </c>
    </row>
    <row r="63" spans="1:12" ht="31.5" x14ac:dyDescent="0.25">
      <c r="A63" s="19" t="s">
        <v>310</v>
      </c>
      <c r="B63" s="20"/>
      <c r="C63" s="20" t="s">
        <v>187</v>
      </c>
      <c r="D63" s="21"/>
      <c r="E63" s="29">
        <v>73881651</v>
      </c>
      <c r="F63" s="30" t="s">
        <v>53</v>
      </c>
      <c r="G63" s="28" t="s">
        <v>10</v>
      </c>
      <c r="H63" s="29">
        <v>2</v>
      </c>
      <c r="I63" s="22"/>
      <c r="J63" s="22">
        <f t="shared" si="0"/>
        <v>0</v>
      </c>
      <c r="K63" s="22">
        <f t="shared" si="1"/>
        <v>0</v>
      </c>
      <c r="L63" s="22">
        <f t="shared" si="2"/>
        <v>0</v>
      </c>
    </row>
    <row r="64" spans="1:12" ht="31.5" x14ac:dyDescent="0.25">
      <c r="A64" s="19" t="s">
        <v>311</v>
      </c>
      <c r="B64" s="20"/>
      <c r="C64" s="20" t="s">
        <v>187</v>
      </c>
      <c r="D64" s="21"/>
      <c r="E64" s="29">
        <v>73881615</v>
      </c>
      <c r="F64" s="30" t="s">
        <v>54</v>
      </c>
      <c r="G64" s="28" t="s">
        <v>10</v>
      </c>
      <c r="H64" s="29">
        <v>32</v>
      </c>
      <c r="I64" s="22"/>
      <c r="J64" s="22">
        <f t="shared" si="0"/>
        <v>0</v>
      </c>
      <c r="K64" s="22">
        <f t="shared" si="1"/>
        <v>0</v>
      </c>
      <c r="L64" s="22">
        <f t="shared" si="2"/>
        <v>0</v>
      </c>
    </row>
    <row r="65" spans="1:12" ht="31.5" x14ac:dyDescent="0.25">
      <c r="A65" s="19" t="s">
        <v>312</v>
      </c>
      <c r="B65" s="20"/>
      <c r="C65" s="20" t="s">
        <v>187</v>
      </c>
      <c r="D65" s="21"/>
      <c r="E65" s="29">
        <v>7388171001</v>
      </c>
      <c r="F65" s="30" t="s">
        <v>55</v>
      </c>
      <c r="G65" s="28" t="s">
        <v>2</v>
      </c>
      <c r="H65" s="29">
        <v>2</v>
      </c>
      <c r="I65" s="22"/>
      <c r="J65" s="22">
        <f t="shared" si="0"/>
        <v>0</v>
      </c>
      <c r="K65" s="22">
        <f t="shared" si="1"/>
        <v>0</v>
      </c>
      <c r="L65" s="22">
        <f t="shared" si="2"/>
        <v>0</v>
      </c>
    </row>
    <row r="66" spans="1:12" ht="31.5" x14ac:dyDescent="0.25">
      <c r="A66" s="19" t="s">
        <v>313</v>
      </c>
      <c r="B66" s="20"/>
      <c r="C66" s="20" t="s">
        <v>187</v>
      </c>
      <c r="D66" s="21"/>
      <c r="E66" s="29">
        <v>7381396</v>
      </c>
      <c r="F66" s="30" t="s">
        <v>56</v>
      </c>
      <c r="G66" s="28" t="s">
        <v>2</v>
      </c>
      <c r="H66" s="29">
        <v>1</v>
      </c>
      <c r="I66" s="22"/>
      <c r="J66" s="22">
        <f t="shared" si="0"/>
        <v>0</v>
      </c>
      <c r="K66" s="22">
        <f t="shared" si="1"/>
        <v>0</v>
      </c>
      <c r="L66" s="22">
        <f t="shared" si="2"/>
        <v>0</v>
      </c>
    </row>
    <row r="67" spans="1:12" ht="47.25" x14ac:dyDescent="0.25">
      <c r="A67" s="19" t="s">
        <v>314</v>
      </c>
      <c r="B67" s="20"/>
      <c r="C67" s="20" t="s">
        <v>187</v>
      </c>
      <c r="D67" s="21"/>
      <c r="E67" s="29">
        <v>738913</v>
      </c>
      <c r="F67" s="30" t="s">
        <v>193</v>
      </c>
      <c r="G67" s="28" t="s">
        <v>10</v>
      </c>
      <c r="H67" s="29">
        <v>4</v>
      </c>
      <c r="I67" s="22"/>
      <c r="J67" s="22">
        <f t="shared" si="0"/>
        <v>0</v>
      </c>
      <c r="K67" s="22">
        <f t="shared" si="1"/>
        <v>0</v>
      </c>
      <c r="L67" s="22">
        <f t="shared" si="2"/>
        <v>0</v>
      </c>
    </row>
    <row r="68" spans="1:12" ht="63" x14ac:dyDescent="0.25">
      <c r="A68" s="19" t="s">
        <v>315</v>
      </c>
      <c r="B68" s="20"/>
      <c r="C68" s="20"/>
      <c r="D68" s="21"/>
      <c r="E68" s="29">
        <v>738911</v>
      </c>
      <c r="F68" s="30" t="s">
        <v>194</v>
      </c>
      <c r="G68" s="28" t="s">
        <v>2</v>
      </c>
      <c r="H68" s="29">
        <v>2</v>
      </c>
      <c r="I68" s="22"/>
      <c r="J68" s="22">
        <f t="shared" si="0"/>
        <v>0</v>
      </c>
      <c r="K68" s="22">
        <f t="shared" si="1"/>
        <v>0</v>
      </c>
      <c r="L68" s="22">
        <f t="shared" si="2"/>
        <v>0</v>
      </c>
    </row>
    <row r="69" spans="1:12" ht="31.5" x14ac:dyDescent="0.25">
      <c r="A69" s="19" t="s">
        <v>316</v>
      </c>
      <c r="B69" s="20"/>
      <c r="C69" s="20" t="s">
        <v>187</v>
      </c>
      <c r="D69" s="21"/>
      <c r="E69" s="29">
        <v>7387205</v>
      </c>
      <c r="F69" s="30" t="s">
        <v>230</v>
      </c>
      <c r="G69" s="28" t="s">
        <v>2</v>
      </c>
      <c r="H69" s="29">
        <v>1</v>
      </c>
      <c r="I69" s="22"/>
      <c r="J69" s="22">
        <f t="shared" ref="J69:J131" si="3">I69*H69</f>
        <v>0</v>
      </c>
      <c r="K69" s="22">
        <f t="shared" ref="K69:K132" si="4">J69*0.2</f>
        <v>0</v>
      </c>
      <c r="L69" s="22">
        <f t="shared" ref="L69:L132" si="5">J69*1.2</f>
        <v>0</v>
      </c>
    </row>
    <row r="70" spans="1:12" s="4" customFormat="1" ht="31.5" x14ac:dyDescent="0.25">
      <c r="A70" s="19" t="s">
        <v>317</v>
      </c>
      <c r="B70" s="20"/>
      <c r="C70" s="20" t="s">
        <v>187</v>
      </c>
      <c r="D70" s="21"/>
      <c r="E70" s="29">
        <v>73831836</v>
      </c>
      <c r="F70" s="30" t="s">
        <v>57</v>
      </c>
      <c r="G70" s="28" t="s">
        <v>2</v>
      </c>
      <c r="H70" s="29">
        <v>10</v>
      </c>
      <c r="I70" s="24"/>
      <c r="J70" s="22">
        <f t="shared" si="3"/>
        <v>0</v>
      </c>
      <c r="K70" s="22">
        <f t="shared" si="4"/>
        <v>0</v>
      </c>
      <c r="L70" s="22">
        <f t="shared" si="5"/>
        <v>0</v>
      </c>
    </row>
    <row r="71" spans="1:12" ht="78.75" x14ac:dyDescent="0.25">
      <c r="A71" s="19" t="s">
        <v>318</v>
      </c>
      <c r="B71" s="20"/>
      <c r="C71" s="20" t="s">
        <v>187</v>
      </c>
      <c r="D71" s="21"/>
      <c r="E71" s="29">
        <v>738403315</v>
      </c>
      <c r="F71" s="30" t="s">
        <v>246</v>
      </c>
      <c r="G71" s="31" t="s">
        <v>2</v>
      </c>
      <c r="H71" s="29">
        <v>23</v>
      </c>
      <c r="I71" s="22"/>
      <c r="J71" s="22">
        <f t="shared" si="3"/>
        <v>0</v>
      </c>
      <c r="K71" s="22">
        <f t="shared" si="4"/>
        <v>0</v>
      </c>
      <c r="L71" s="22">
        <f t="shared" si="5"/>
        <v>0</v>
      </c>
    </row>
    <row r="72" spans="1:12" s="4" customFormat="1" ht="31.5" x14ac:dyDescent="0.25">
      <c r="A72" s="19" t="s">
        <v>319</v>
      </c>
      <c r="B72" s="20"/>
      <c r="C72" s="20" t="s">
        <v>187</v>
      </c>
      <c r="D72" s="21"/>
      <c r="E72" s="29">
        <v>738403310</v>
      </c>
      <c r="F72" s="30" t="s">
        <v>58</v>
      </c>
      <c r="G72" s="28" t="s">
        <v>2</v>
      </c>
      <c r="H72" s="29">
        <v>31</v>
      </c>
      <c r="I72" s="24"/>
      <c r="J72" s="22">
        <f t="shared" si="3"/>
        <v>0</v>
      </c>
      <c r="K72" s="22">
        <f t="shared" si="4"/>
        <v>0</v>
      </c>
      <c r="L72" s="22">
        <f t="shared" si="5"/>
        <v>0</v>
      </c>
    </row>
    <row r="73" spans="1:12" ht="31.5" x14ac:dyDescent="0.25">
      <c r="A73" s="19" t="s">
        <v>320</v>
      </c>
      <c r="B73" s="20"/>
      <c r="C73" s="20" t="s">
        <v>187</v>
      </c>
      <c r="D73" s="21"/>
      <c r="E73" s="29">
        <v>738773084</v>
      </c>
      <c r="F73" s="30" t="s">
        <v>59</v>
      </c>
      <c r="G73" s="28" t="s">
        <v>10</v>
      </c>
      <c r="H73" s="29">
        <v>3</v>
      </c>
      <c r="I73" s="22"/>
      <c r="J73" s="22">
        <f t="shared" si="3"/>
        <v>0</v>
      </c>
      <c r="K73" s="22">
        <f t="shared" si="4"/>
        <v>0</v>
      </c>
      <c r="L73" s="22">
        <f t="shared" si="5"/>
        <v>0</v>
      </c>
    </row>
    <row r="74" spans="1:12" ht="47.25" x14ac:dyDescent="0.25">
      <c r="A74" s="19" t="s">
        <v>321</v>
      </c>
      <c r="B74" s="20"/>
      <c r="C74" s="20" t="s">
        <v>187</v>
      </c>
      <c r="D74" s="21"/>
      <c r="E74" s="29">
        <v>7387292</v>
      </c>
      <c r="F74" s="30" t="s">
        <v>195</v>
      </c>
      <c r="G74" s="28" t="s">
        <v>2</v>
      </c>
      <c r="H74" s="29">
        <v>1</v>
      </c>
      <c r="I74" s="22"/>
      <c r="J74" s="22">
        <f t="shared" si="3"/>
        <v>0</v>
      </c>
      <c r="K74" s="22">
        <f t="shared" si="4"/>
        <v>0</v>
      </c>
      <c r="L74" s="22">
        <f t="shared" si="5"/>
        <v>0</v>
      </c>
    </row>
    <row r="75" spans="1:12" s="4" customFormat="1" ht="47.25" x14ac:dyDescent="0.25">
      <c r="A75" s="19" t="s">
        <v>322</v>
      </c>
      <c r="B75" s="20"/>
      <c r="C75" s="20"/>
      <c r="D75" s="21"/>
      <c r="E75" s="29">
        <v>738204</v>
      </c>
      <c r="F75" s="30" t="s">
        <v>196</v>
      </c>
      <c r="G75" s="28" t="s">
        <v>2</v>
      </c>
      <c r="H75" s="29">
        <v>17</v>
      </c>
      <c r="I75" s="24"/>
      <c r="J75" s="22">
        <f t="shared" si="3"/>
        <v>0</v>
      </c>
      <c r="K75" s="22">
        <f t="shared" si="4"/>
        <v>0</v>
      </c>
      <c r="L75" s="22">
        <f t="shared" si="5"/>
        <v>0</v>
      </c>
    </row>
    <row r="76" spans="1:12" s="4" customFormat="1" ht="47.25" x14ac:dyDescent="0.25">
      <c r="A76" s="19" t="s">
        <v>323</v>
      </c>
      <c r="B76" s="20"/>
      <c r="C76" s="20"/>
      <c r="D76" s="21"/>
      <c r="E76" s="29">
        <v>738204503</v>
      </c>
      <c r="F76" s="30" t="s">
        <v>197</v>
      </c>
      <c r="G76" s="28" t="s">
        <v>2</v>
      </c>
      <c r="H76" s="29">
        <v>450</v>
      </c>
      <c r="I76" s="24"/>
      <c r="J76" s="22">
        <f t="shared" si="3"/>
        <v>0</v>
      </c>
      <c r="K76" s="22">
        <f t="shared" si="4"/>
        <v>0</v>
      </c>
      <c r="L76" s="22">
        <f t="shared" si="5"/>
        <v>0</v>
      </c>
    </row>
    <row r="77" spans="1:12" ht="31.5" x14ac:dyDescent="0.25">
      <c r="A77" s="19" t="s">
        <v>324</v>
      </c>
      <c r="B77" s="20"/>
      <c r="C77" s="20"/>
      <c r="D77" s="21"/>
      <c r="E77" s="29">
        <v>738541010</v>
      </c>
      <c r="F77" s="30" t="s">
        <v>198</v>
      </c>
      <c r="G77" s="28" t="s">
        <v>10</v>
      </c>
      <c r="H77" s="29">
        <v>80</v>
      </c>
      <c r="I77" s="22"/>
      <c r="J77" s="22">
        <f t="shared" si="3"/>
        <v>0</v>
      </c>
      <c r="K77" s="22">
        <f t="shared" si="4"/>
        <v>0</v>
      </c>
      <c r="L77" s="22">
        <f t="shared" si="5"/>
        <v>0</v>
      </c>
    </row>
    <row r="78" spans="1:12" ht="47.25" x14ac:dyDescent="0.25">
      <c r="A78" s="19" t="s">
        <v>325</v>
      </c>
      <c r="B78" s="20"/>
      <c r="C78" s="20"/>
      <c r="D78" s="21"/>
      <c r="E78" s="29">
        <v>738155350</v>
      </c>
      <c r="F78" s="30" t="s">
        <v>199</v>
      </c>
      <c r="G78" s="31" t="s">
        <v>10</v>
      </c>
      <c r="H78" s="29">
        <v>10</v>
      </c>
      <c r="I78" s="22"/>
      <c r="J78" s="22">
        <f t="shared" si="3"/>
        <v>0</v>
      </c>
      <c r="K78" s="22">
        <f t="shared" si="4"/>
        <v>0</v>
      </c>
      <c r="L78" s="22">
        <f t="shared" si="5"/>
        <v>0</v>
      </c>
    </row>
    <row r="79" spans="1:12" s="4" customFormat="1" ht="28.35" customHeight="1" x14ac:dyDescent="0.25">
      <c r="A79" s="19" t="s">
        <v>326</v>
      </c>
      <c r="B79" s="20"/>
      <c r="C79" s="20" t="s">
        <v>187</v>
      </c>
      <c r="D79" s="21"/>
      <c r="E79" s="29">
        <v>738281123</v>
      </c>
      <c r="F79" s="30" t="s">
        <v>60</v>
      </c>
      <c r="G79" s="28" t="s">
        <v>2</v>
      </c>
      <c r="H79" s="29">
        <v>10</v>
      </c>
      <c r="I79" s="22"/>
      <c r="J79" s="22">
        <f t="shared" si="3"/>
        <v>0</v>
      </c>
      <c r="K79" s="22">
        <f t="shared" si="4"/>
        <v>0</v>
      </c>
      <c r="L79" s="22">
        <f t="shared" si="5"/>
        <v>0</v>
      </c>
    </row>
    <row r="80" spans="1:12" s="4" customFormat="1" ht="28.35" customHeight="1" x14ac:dyDescent="0.25">
      <c r="A80" s="19" t="s">
        <v>327</v>
      </c>
      <c r="B80" s="20"/>
      <c r="C80" s="20" t="s">
        <v>187</v>
      </c>
      <c r="D80" s="21"/>
      <c r="E80" s="29">
        <v>738220130</v>
      </c>
      <c r="F80" s="30" t="s">
        <v>61</v>
      </c>
      <c r="G80" s="28" t="s">
        <v>2</v>
      </c>
      <c r="H80" s="29">
        <v>260</v>
      </c>
      <c r="I80" s="22"/>
      <c r="J80" s="22">
        <f t="shared" si="3"/>
        <v>0</v>
      </c>
      <c r="K80" s="22">
        <f t="shared" si="4"/>
        <v>0</v>
      </c>
      <c r="L80" s="22">
        <f t="shared" si="5"/>
        <v>0</v>
      </c>
    </row>
    <row r="81" spans="1:12" s="4" customFormat="1" ht="28.35" customHeight="1" x14ac:dyDescent="0.25">
      <c r="A81" s="19" t="s">
        <v>328</v>
      </c>
      <c r="B81" s="20"/>
      <c r="C81" s="20"/>
      <c r="D81" s="21"/>
      <c r="E81" s="29">
        <v>738281430</v>
      </c>
      <c r="F81" s="30" t="s">
        <v>200</v>
      </c>
      <c r="G81" s="28" t="s">
        <v>2</v>
      </c>
      <c r="H81" s="29">
        <v>37</v>
      </c>
      <c r="I81" s="22"/>
      <c r="J81" s="22">
        <f t="shared" si="3"/>
        <v>0</v>
      </c>
      <c r="K81" s="22">
        <f t="shared" si="4"/>
        <v>0</v>
      </c>
      <c r="L81" s="22">
        <f t="shared" si="5"/>
        <v>0</v>
      </c>
    </row>
    <row r="82" spans="1:12" s="4" customFormat="1" ht="28.35" customHeight="1" x14ac:dyDescent="0.25">
      <c r="A82" s="19" t="s">
        <v>329</v>
      </c>
      <c r="B82" s="20"/>
      <c r="C82" s="20" t="s">
        <v>187</v>
      </c>
      <c r="D82" s="21"/>
      <c r="E82" s="29">
        <v>7382205</v>
      </c>
      <c r="F82" s="30" t="s">
        <v>62</v>
      </c>
      <c r="G82" s="28" t="s">
        <v>2</v>
      </c>
      <c r="H82" s="29">
        <v>45</v>
      </c>
      <c r="I82" s="22"/>
      <c r="J82" s="22">
        <f t="shared" si="3"/>
        <v>0</v>
      </c>
      <c r="K82" s="22">
        <f t="shared" si="4"/>
        <v>0</v>
      </c>
      <c r="L82" s="22">
        <f t="shared" si="5"/>
        <v>0</v>
      </c>
    </row>
    <row r="83" spans="1:12" s="4" customFormat="1" ht="28.35" customHeight="1" x14ac:dyDescent="0.25">
      <c r="A83" s="19" t="s">
        <v>330</v>
      </c>
      <c r="B83" s="20"/>
      <c r="C83" s="20" t="s">
        <v>187</v>
      </c>
      <c r="D83" s="21"/>
      <c r="E83" s="29">
        <v>7382206</v>
      </c>
      <c r="F83" s="30" t="s">
        <v>63</v>
      </c>
      <c r="G83" s="28" t="s">
        <v>2</v>
      </c>
      <c r="H83" s="29">
        <v>20</v>
      </c>
      <c r="I83" s="22"/>
      <c r="J83" s="22">
        <f t="shared" si="3"/>
        <v>0</v>
      </c>
      <c r="K83" s="22">
        <f t="shared" si="4"/>
        <v>0</v>
      </c>
      <c r="L83" s="22">
        <f t="shared" si="5"/>
        <v>0</v>
      </c>
    </row>
    <row r="84" spans="1:12" ht="28.35" customHeight="1" x14ac:dyDescent="0.25">
      <c r="A84" s="19" t="s">
        <v>331</v>
      </c>
      <c r="B84" s="20"/>
      <c r="C84" s="20" t="s">
        <v>187</v>
      </c>
      <c r="D84" s="21"/>
      <c r="E84" s="29">
        <v>738220140</v>
      </c>
      <c r="F84" s="30" t="s">
        <v>64</v>
      </c>
      <c r="G84" s="28" t="s">
        <v>2</v>
      </c>
      <c r="H84" s="29">
        <v>2</v>
      </c>
      <c r="I84" s="22"/>
      <c r="J84" s="22">
        <f t="shared" si="3"/>
        <v>0</v>
      </c>
      <c r="K84" s="22">
        <f t="shared" si="4"/>
        <v>0</v>
      </c>
      <c r="L84" s="22">
        <f t="shared" si="5"/>
        <v>0</v>
      </c>
    </row>
    <row r="85" spans="1:12" ht="28.35" customHeight="1" x14ac:dyDescent="0.25">
      <c r="A85" s="19" t="s">
        <v>332</v>
      </c>
      <c r="B85" s="20"/>
      <c r="C85" s="20" t="s">
        <v>187</v>
      </c>
      <c r="D85" s="21"/>
      <c r="E85" s="29">
        <v>738616</v>
      </c>
      <c r="F85" s="30" t="s">
        <v>65</v>
      </c>
      <c r="G85" s="28" t="s">
        <v>2</v>
      </c>
      <c r="H85" s="29">
        <v>7</v>
      </c>
      <c r="I85" s="22"/>
      <c r="J85" s="22">
        <f t="shared" si="3"/>
        <v>0</v>
      </c>
      <c r="K85" s="22">
        <f t="shared" si="4"/>
        <v>0</v>
      </c>
      <c r="L85" s="22">
        <f t="shared" si="5"/>
        <v>0</v>
      </c>
    </row>
    <row r="86" spans="1:12" ht="31.5" x14ac:dyDescent="0.25">
      <c r="A86" s="19" t="s">
        <v>333</v>
      </c>
      <c r="B86" s="20"/>
      <c r="C86" s="20"/>
      <c r="D86" s="21"/>
      <c r="E86" s="29">
        <v>7385500</v>
      </c>
      <c r="F86" s="30" t="s">
        <v>201</v>
      </c>
      <c r="G86" s="28" t="s">
        <v>2</v>
      </c>
      <c r="H86" s="29">
        <v>2</v>
      </c>
      <c r="I86" s="22"/>
      <c r="J86" s="22">
        <f t="shared" si="3"/>
        <v>0</v>
      </c>
      <c r="K86" s="22">
        <f t="shared" si="4"/>
        <v>0</v>
      </c>
      <c r="L86" s="22">
        <f t="shared" si="5"/>
        <v>0</v>
      </c>
    </row>
    <row r="87" spans="1:12" ht="28.35" customHeight="1" x14ac:dyDescent="0.25">
      <c r="A87" s="19" t="s">
        <v>334</v>
      </c>
      <c r="B87" s="20"/>
      <c r="C87" s="20"/>
      <c r="D87" s="21"/>
      <c r="E87" s="29">
        <v>73881526</v>
      </c>
      <c r="F87" s="30" t="s">
        <v>202</v>
      </c>
      <c r="G87" s="28" t="s">
        <v>2</v>
      </c>
      <c r="H87" s="29">
        <v>20</v>
      </c>
      <c r="I87" s="22"/>
      <c r="J87" s="22">
        <f t="shared" si="3"/>
        <v>0</v>
      </c>
      <c r="K87" s="22">
        <f t="shared" si="4"/>
        <v>0</v>
      </c>
      <c r="L87" s="22">
        <f t="shared" si="5"/>
        <v>0</v>
      </c>
    </row>
    <row r="88" spans="1:12" ht="31.5" x14ac:dyDescent="0.25">
      <c r="A88" s="19" t="s">
        <v>335</v>
      </c>
      <c r="B88" s="20"/>
      <c r="C88" s="20" t="s">
        <v>187</v>
      </c>
      <c r="D88" s="21"/>
      <c r="E88" s="29">
        <v>73881717</v>
      </c>
      <c r="F88" s="30" t="s">
        <v>66</v>
      </c>
      <c r="G88" s="28" t="s">
        <v>2</v>
      </c>
      <c r="H88" s="29">
        <v>4</v>
      </c>
      <c r="I88" s="22"/>
      <c r="J88" s="22">
        <f t="shared" si="3"/>
        <v>0</v>
      </c>
      <c r="K88" s="22">
        <f t="shared" si="4"/>
        <v>0</v>
      </c>
      <c r="L88" s="22">
        <f t="shared" si="5"/>
        <v>0</v>
      </c>
    </row>
    <row r="89" spans="1:12" ht="31.5" x14ac:dyDescent="0.25">
      <c r="A89" s="19" t="s">
        <v>336</v>
      </c>
      <c r="B89" s="20"/>
      <c r="C89" s="20" t="s">
        <v>187</v>
      </c>
      <c r="D89" s="21"/>
      <c r="E89" s="29">
        <v>7388172</v>
      </c>
      <c r="F89" s="30" t="s">
        <v>67</v>
      </c>
      <c r="G89" s="28" t="s">
        <v>2</v>
      </c>
      <c r="H89" s="29">
        <v>3</v>
      </c>
      <c r="I89" s="22"/>
      <c r="J89" s="22">
        <f t="shared" si="3"/>
        <v>0</v>
      </c>
      <c r="K89" s="22">
        <f t="shared" si="4"/>
        <v>0</v>
      </c>
      <c r="L89" s="22">
        <f t="shared" si="5"/>
        <v>0</v>
      </c>
    </row>
    <row r="90" spans="1:12" ht="31.5" x14ac:dyDescent="0.25">
      <c r="A90" s="19" t="s">
        <v>337</v>
      </c>
      <c r="B90" s="20"/>
      <c r="C90" s="20" t="s">
        <v>187</v>
      </c>
      <c r="D90" s="21"/>
      <c r="E90" s="29">
        <v>7388173</v>
      </c>
      <c r="F90" s="30" t="s">
        <v>68</v>
      </c>
      <c r="G90" s="28" t="s">
        <v>2</v>
      </c>
      <c r="H90" s="29">
        <v>7</v>
      </c>
      <c r="I90" s="22"/>
      <c r="J90" s="22">
        <f t="shared" si="3"/>
        <v>0</v>
      </c>
      <c r="K90" s="22">
        <f t="shared" si="4"/>
        <v>0</v>
      </c>
      <c r="L90" s="22">
        <f t="shared" si="5"/>
        <v>0</v>
      </c>
    </row>
    <row r="91" spans="1:12" s="4" customFormat="1" ht="63" x14ac:dyDescent="0.25">
      <c r="A91" s="19" t="s">
        <v>338</v>
      </c>
      <c r="B91" s="20"/>
      <c r="C91" s="20"/>
      <c r="D91" s="21"/>
      <c r="E91" s="29">
        <v>738817255</v>
      </c>
      <c r="F91" s="30" t="s">
        <v>69</v>
      </c>
      <c r="G91" s="28" t="s">
        <v>2</v>
      </c>
      <c r="H91" s="29">
        <v>4</v>
      </c>
      <c r="I91" s="24"/>
      <c r="J91" s="22">
        <f t="shared" si="3"/>
        <v>0</v>
      </c>
      <c r="K91" s="22">
        <f t="shared" si="4"/>
        <v>0</v>
      </c>
      <c r="L91" s="22">
        <f t="shared" si="5"/>
        <v>0</v>
      </c>
    </row>
    <row r="92" spans="1:12" ht="47.25" x14ac:dyDescent="0.25">
      <c r="A92" s="19" t="s">
        <v>339</v>
      </c>
      <c r="B92" s="20"/>
      <c r="C92" s="20" t="s">
        <v>187</v>
      </c>
      <c r="D92" s="21"/>
      <c r="E92" s="29">
        <v>7388124061</v>
      </c>
      <c r="F92" s="30" t="s">
        <v>70</v>
      </c>
      <c r="G92" s="28" t="s">
        <v>2</v>
      </c>
      <c r="H92" s="29">
        <v>80</v>
      </c>
      <c r="I92" s="22"/>
      <c r="J92" s="22">
        <f t="shared" si="3"/>
        <v>0</v>
      </c>
      <c r="K92" s="22">
        <f t="shared" si="4"/>
        <v>0</v>
      </c>
      <c r="L92" s="22">
        <f t="shared" si="5"/>
        <v>0</v>
      </c>
    </row>
    <row r="93" spans="1:12" ht="63" x14ac:dyDescent="0.25">
      <c r="A93" s="19" t="s">
        <v>340</v>
      </c>
      <c r="B93" s="20"/>
      <c r="C93" s="20" t="s">
        <v>187</v>
      </c>
      <c r="D93" s="21"/>
      <c r="E93" s="29">
        <v>738771310</v>
      </c>
      <c r="F93" s="30" t="s">
        <v>71</v>
      </c>
      <c r="G93" s="28" t="s">
        <v>2</v>
      </c>
      <c r="H93" s="29">
        <v>35</v>
      </c>
      <c r="I93" s="22"/>
      <c r="J93" s="22">
        <f t="shared" si="3"/>
        <v>0</v>
      </c>
      <c r="K93" s="22">
        <f t="shared" si="4"/>
        <v>0</v>
      </c>
      <c r="L93" s="22">
        <f t="shared" si="5"/>
        <v>0</v>
      </c>
    </row>
    <row r="94" spans="1:12" ht="47.25" x14ac:dyDescent="0.25">
      <c r="A94" s="19" t="s">
        <v>341</v>
      </c>
      <c r="B94" s="20"/>
      <c r="C94" s="20" t="s">
        <v>187</v>
      </c>
      <c r="D94" s="21"/>
      <c r="E94" s="29">
        <v>738372</v>
      </c>
      <c r="F94" s="30" t="s">
        <v>72</v>
      </c>
      <c r="G94" s="28" t="s">
        <v>2</v>
      </c>
      <c r="H94" s="29">
        <v>10</v>
      </c>
      <c r="I94" s="22"/>
      <c r="J94" s="22">
        <f t="shared" si="3"/>
        <v>0</v>
      </c>
      <c r="K94" s="22">
        <f t="shared" si="4"/>
        <v>0</v>
      </c>
      <c r="L94" s="22">
        <f t="shared" si="5"/>
        <v>0</v>
      </c>
    </row>
    <row r="95" spans="1:12" s="4" customFormat="1" ht="31.5" x14ac:dyDescent="0.25">
      <c r="A95" s="19" t="s">
        <v>342</v>
      </c>
      <c r="B95" s="20"/>
      <c r="C95" s="20" t="s">
        <v>187</v>
      </c>
      <c r="D95" s="21"/>
      <c r="E95" s="29">
        <v>738371306</v>
      </c>
      <c r="F95" s="30" t="s">
        <v>73</v>
      </c>
      <c r="G95" s="28" t="s">
        <v>2</v>
      </c>
      <c r="H95" s="29">
        <v>1000</v>
      </c>
      <c r="I95" s="22"/>
      <c r="J95" s="22">
        <f t="shared" si="3"/>
        <v>0</v>
      </c>
      <c r="K95" s="22">
        <f t="shared" si="4"/>
        <v>0</v>
      </c>
      <c r="L95" s="22">
        <f t="shared" si="5"/>
        <v>0</v>
      </c>
    </row>
    <row r="96" spans="1:12" s="4" customFormat="1" ht="47.25" x14ac:dyDescent="0.25">
      <c r="A96" s="19" t="s">
        <v>343</v>
      </c>
      <c r="B96" s="20"/>
      <c r="C96" s="20" t="s">
        <v>187</v>
      </c>
      <c r="D96" s="21"/>
      <c r="E96" s="29">
        <v>73837160</v>
      </c>
      <c r="F96" s="30" t="s">
        <v>74</v>
      </c>
      <c r="G96" s="28" t="s">
        <v>2</v>
      </c>
      <c r="H96" s="29">
        <v>100</v>
      </c>
      <c r="I96" s="22"/>
      <c r="J96" s="22">
        <f t="shared" si="3"/>
        <v>0</v>
      </c>
      <c r="K96" s="22">
        <f t="shared" si="4"/>
        <v>0</v>
      </c>
      <c r="L96" s="22">
        <f t="shared" si="5"/>
        <v>0</v>
      </c>
    </row>
    <row r="97" spans="1:12" s="4" customFormat="1" ht="47.25" x14ac:dyDescent="0.25">
      <c r="A97" s="19" t="s">
        <v>344</v>
      </c>
      <c r="B97" s="20"/>
      <c r="C97" s="20" t="s">
        <v>187</v>
      </c>
      <c r="D97" s="21"/>
      <c r="E97" s="29">
        <v>7383712</v>
      </c>
      <c r="F97" s="30" t="s">
        <v>75</v>
      </c>
      <c r="G97" s="28" t="s">
        <v>2</v>
      </c>
      <c r="H97" s="29">
        <v>310</v>
      </c>
      <c r="I97" s="22"/>
      <c r="J97" s="22">
        <f t="shared" si="3"/>
        <v>0</v>
      </c>
      <c r="K97" s="22">
        <f t="shared" si="4"/>
        <v>0</v>
      </c>
      <c r="L97" s="22">
        <f t="shared" si="5"/>
        <v>0</v>
      </c>
    </row>
    <row r="98" spans="1:12" s="4" customFormat="1" ht="31.5" x14ac:dyDescent="0.25">
      <c r="A98" s="19" t="s">
        <v>345</v>
      </c>
      <c r="B98" s="20"/>
      <c r="C98" s="20" t="s">
        <v>187</v>
      </c>
      <c r="D98" s="21"/>
      <c r="E98" s="29">
        <v>7383716</v>
      </c>
      <c r="F98" s="30" t="s">
        <v>76</v>
      </c>
      <c r="G98" s="28" t="s">
        <v>2</v>
      </c>
      <c r="H98" s="29">
        <v>500</v>
      </c>
      <c r="I98" s="22"/>
      <c r="J98" s="22">
        <f t="shared" si="3"/>
        <v>0</v>
      </c>
      <c r="K98" s="22">
        <f t="shared" si="4"/>
        <v>0</v>
      </c>
      <c r="L98" s="22">
        <f t="shared" si="5"/>
        <v>0</v>
      </c>
    </row>
    <row r="99" spans="1:12" s="4" customFormat="1" ht="31.5" x14ac:dyDescent="0.25">
      <c r="A99" s="19" t="s">
        <v>346</v>
      </c>
      <c r="B99" s="20"/>
      <c r="C99" s="20" t="s">
        <v>187</v>
      </c>
      <c r="D99" s="21"/>
      <c r="E99" s="29">
        <v>7383713</v>
      </c>
      <c r="F99" s="30" t="s">
        <v>77</v>
      </c>
      <c r="G99" s="28" t="s">
        <v>2</v>
      </c>
      <c r="H99" s="29">
        <v>300</v>
      </c>
      <c r="I99" s="22"/>
      <c r="J99" s="22">
        <f t="shared" si="3"/>
        <v>0</v>
      </c>
      <c r="K99" s="22">
        <f t="shared" si="4"/>
        <v>0</v>
      </c>
      <c r="L99" s="22">
        <f t="shared" si="5"/>
        <v>0</v>
      </c>
    </row>
    <row r="100" spans="1:12" s="4" customFormat="1" ht="31.5" x14ac:dyDescent="0.25">
      <c r="A100" s="19" t="s">
        <v>347</v>
      </c>
      <c r="B100" s="20"/>
      <c r="C100" s="20" t="s">
        <v>187</v>
      </c>
      <c r="D100" s="21"/>
      <c r="E100" s="29">
        <v>7383713002</v>
      </c>
      <c r="F100" s="30" t="s">
        <v>78</v>
      </c>
      <c r="G100" s="28" t="s">
        <v>2</v>
      </c>
      <c r="H100" s="29">
        <v>1500</v>
      </c>
      <c r="I100" s="22"/>
      <c r="J100" s="22">
        <f t="shared" si="3"/>
        <v>0</v>
      </c>
      <c r="K100" s="22">
        <f t="shared" si="4"/>
        <v>0</v>
      </c>
      <c r="L100" s="22">
        <f t="shared" si="5"/>
        <v>0</v>
      </c>
    </row>
    <row r="101" spans="1:12" s="4" customFormat="1" ht="31.5" x14ac:dyDescent="0.25">
      <c r="A101" s="19" t="s">
        <v>348</v>
      </c>
      <c r="B101" s="20"/>
      <c r="C101" s="20" t="s">
        <v>187</v>
      </c>
      <c r="D101" s="21"/>
      <c r="E101" s="29">
        <v>7383716011</v>
      </c>
      <c r="F101" s="30" t="s">
        <v>79</v>
      </c>
      <c r="G101" s="28" t="s">
        <v>2</v>
      </c>
      <c r="H101" s="29">
        <v>4000</v>
      </c>
      <c r="I101" s="22"/>
      <c r="J101" s="22">
        <f t="shared" si="3"/>
        <v>0</v>
      </c>
      <c r="K101" s="22">
        <f t="shared" si="4"/>
        <v>0</v>
      </c>
      <c r="L101" s="22">
        <f t="shared" si="5"/>
        <v>0</v>
      </c>
    </row>
    <row r="102" spans="1:12" s="4" customFormat="1" ht="31.5" x14ac:dyDescent="0.25">
      <c r="A102" s="19" t="s">
        <v>349</v>
      </c>
      <c r="B102" s="20"/>
      <c r="C102" s="20" t="s">
        <v>187</v>
      </c>
      <c r="D102" s="21"/>
      <c r="E102" s="29">
        <v>738360050</v>
      </c>
      <c r="F102" s="30" t="s">
        <v>80</v>
      </c>
      <c r="G102" s="28" t="s">
        <v>2</v>
      </c>
      <c r="H102" s="29">
        <v>40</v>
      </c>
      <c r="I102" s="22"/>
      <c r="J102" s="22">
        <f t="shared" si="3"/>
        <v>0</v>
      </c>
      <c r="K102" s="22">
        <f t="shared" si="4"/>
        <v>0</v>
      </c>
      <c r="L102" s="22">
        <f t="shared" si="5"/>
        <v>0</v>
      </c>
    </row>
    <row r="103" spans="1:12" ht="63" x14ac:dyDescent="0.25">
      <c r="A103" s="19" t="s">
        <v>350</v>
      </c>
      <c r="B103" s="20"/>
      <c r="C103" s="20" t="s">
        <v>187</v>
      </c>
      <c r="D103" s="21"/>
      <c r="E103" s="29">
        <v>7383711</v>
      </c>
      <c r="F103" s="30" t="s">
        <v>81</v>
      </c>
      <c r="G103" s="28" t="s">
        <v>2</v>
      </c>
      <c r="H103" s="29">
        <v>14</v>
      </c>
      <c r="I103" s="22"/>
      <c r="J103" s="22">
        <f t="shared" si="3"/>
        <v>0</v>
      </c>
      <c r="K103" s="22">
        <f t="shared" si="4"/>
        <v>0</v>
      </c>
      <c r="L103" s="22">
        <f t="shared" si="5"/>
        <v>0</v>
      </c>
    </row>
    <row r="104" spans="1:12" s="4" customFormat="1" ht="47.25" x14ac:dyDescent="0.25">
      <c r="A104" s="19" t="s">
        <v>351</v>
      </c>
      <c r="B104" s="20"/>
      <c r="C104" s="20" t="s">
        <v>187</v>
      </c>
      <c r="D104" s="21"/>
      <c r="E104" s="29">
        <v>73837134</v>
      </c>
      <c r="F104" s="30" t="s">
        <v>82</v>
      </c>
      <c r="G104" s="28" t="s">
        <v>2</v>
      </c>
      <c r="H104" s="29">
        <v>600</v>
      </c>
      <c r="I104" s="24"/>
      <c r="J104" s="22">
        <f t="shared" si="3"/>
        <v>0</v>
      </c>
      <c r="K104" s="22">
        <f t="shared" si="4"/>
        <v>0</v>
      </c>
      <c r="L104" s="22">
        <f t="shared" si="5"/>
        <v>0</v>
      </c>
    </row>
    <row r="105" spans="1:12" ht="28.35" customHeight="1" x14ac:dyDescent="0.25">
      <c r="A105" s="19" t="s">
        <v>352</v>
      </c>
      <c r="B105" s="20"/>
      <c r="C105" s="20" t="s">
        <v>187</v>
      </c>
      <c r="D105" s="21"/>
      <c r="E105" s="29">
        <v>738202045</v>
      </c>
      <c r="F105" s="30" t="s">
        <v>247</v>
      </c>
      <c r="G105" s="28" t="s">
        <v>2</v>
      </c>
      <c r="H105" s="29">
        <v>65</v>
      </c>
      <c r="I105" s="22"/>
      <c r="J105" s="22">
        <f t="shared" si="3"/>
        <v>0</v>
      </c>
      <c r="K105" s="22">
        <f t="shared" si="4"/>
        <v>0</v>
      </c>
      <c r="L105" s="22">
        <f t="shared" si="5"/>
        <v>0</v>
      </c>
    </row>
    <row r="106" spans="1:12" ht="28.35" customHeight="1" x14ac:dyDescent="0.25">
      <c r="A106" s="19" t="s">
        <v>353</v>
      </c>
      <c r="B106" s="20"/>
      <c r="C106" s="20" t="s">
        <v>187</v>
      </c>
      <c r="D106" s="21"/>
      <c r="E106" s="29">
        <v>738202041</v>
      </c>
      <c r="F106" s="30" t="s">
        <v>83</v>
      </c>
      <c r="G106" s="28" t="s">
        <v>2</v>
      </c>
      <c r="H106" s="29">
        <v>40</v>
      </c>
      <c r="I106" s="22"/>
      <c r="J106" s="22">
        <f t="shared" si="3"/>
        <v>0</v>
      </c>
      <c r="K106" s="22">
        <f t="shared" si="4"/>
        <v>0</v>
      </c>
      <c r="L106" s="22">
        <f t="shared" si="5"/>
        <v>0</v>
      </c>
    </row>
    <row r="107" spans="1:12" ht="28.35" customHeight="1" x14ac:dyDescent="0.25">
      <c r="A107" s="19" t="s">
        <v>354</v>
      </c>
      <c r="B107" s="20"/>
      <c r="C107" s="20" t="s">
        <v>187</v>
      </c>
      <c r="D107" s="21"/>
      <c r="E107" s="29">
        <v>738531125</v>
      </c>
      <c r="F107" s="30" t="s">
        <v>84</v>
      </c>
      <c r="G107" s="28" t="s">
        <v>2</v>
      </c>
      <c r="H107" s="29">
        <v>10</v>
      </c>
      <c r="I107" s="22"/>
      <c r="J107" s="22">
        <f t="shared" si="3"/>
        <v>0</v>
      </c>
      <c r="K107" s="22">
        <f t="shared" si="4"/>
        <v>0</v>
      </c>
      <c r="L107" s="22">
        <f t="shared" si="5"/>
        <v>0</v>
      </c>
    </row>
    <row r="108" spans="1:12" ht="28.35" customHeight="1" x14ac:dyDescent="0.25">
      <c r="A108" s="19" t="s">
        <v>355</v>
      </c>
      <c r="B108" s="20"/>
      <c r="C108" s="20" t="s">
        <v>187</v>
      </c>
      <c r="D108" s="21"/>
      <c r="E108" s="29">
        <v>7381533</v>
      </c>
      <c r="F108" s="30" t="s">
        <v>181</v>
      </c>
      <c r="G108" s="28" t="s">
        <v>2</v>
      </c>
      <c r="H108" s="29">
        <v>20</v>
      </c>
      <c r="I108" s="22"/>
      <c r="J108" s="22">
        <f t="shared" si="3"/>
        <v>0</v>
      </c>
      <c r="K108" s="22">
        <f t="shared" si="4"/>
        <v>0</v>
      </c>
      <c r="L108" s="22">
        <f t="shared" si="5"/>
        <v>0</v>
      </c>
    </row>
    <row r="109" spans="1:12" ht="31.5" x14ac:dyDescent="0.25">
      <c r="A109" s="19" t="s">
        <v>356</v>
      </c>
      <c r="B109" s="20"/>
      <c r="C109" s="20" t="s">
        <v>187</v>
      </c>
      <c r="D109" s="21"/>
      <c r="E109" s="29">
        <v>73810011</v>
      </c>
      <c r="F109" s="30" t="s">
        <v>85</v>
      </c>
      <c r="G109" s="28" t="s">
        <v>10</v>
      </c>
      <c r="H109" s="29">
        <v>1</v>
      </c>
      <c r="I109" s="22"/>
      <c r="J109" s="22">
        <f t="shared" si="3"/>
        <v>0</v>
      </c>
      <c r="K109" s="22">
        <f t="shared" si="4"/>
        <v>0</v>
      </c>
      <c r="L109" s="22">
        <f t="shared" si="5"/>
        <v>0</v>
      </c>
    </row>
    <row r="110" spans="1:12" ht="31.5" x14ac:dyDescent="0.25">
      <c r="A110" s="19" t="s">
        <v>357</v>
      </c>
      <c r="B110" s="20"/>
      <c r="C110" s="20" t="s">
        <v>187</v>
      </c>
      <c r="D110" s="21"/>
      <c r="E110" s="29">
        <v>738330430</v>
      </c>
      <c r="F110" s="30" t="s">
        <v>86</v>
      </c>
      <c r="G110" s="28" t="s">
        <v>2</v>
      </c>
      <c r="H110" s="29">
        <v>262</v>
      </c>
      <c r="I110" s="22"/>
      <c r="J110" s="22">
        <f t="shared" si="3"/>
        <v>0</v>
      </c>
      <c r="K110" s="22">
        <f t="shared" si="4"/>
        <v>0</v>
      </c>
      <c r="L110" s="22">
        <f t="shared" si="5"/>
        <v>0</v>
      </c>
    </row>
    <row r="111" spans="1:12" s="4" customFormat="1" ht="31.5" x14ac:dyDescent="0.25">
      <c r="A111" s="19" t="s">
        <v>358</v>
      </c>
      <c r="B111" s="20"/>
      <c r="C111" s="20" t="s">
        <v>187</v>
      </c>
      <c r="D111" s="21"/>
      <c r="E111" s="29">
        <v>738040</v>
      </c>
      <c r="F111" s="30" t="s">
        <v>87</v>
      </c>
      <c r="G111" s="28" t="s">
        <v>88</v>
      </c>
      <c r="H111" s="29">
        <v>126</v>
      </c>
      <c r="I111" s="24"/>
      <c r="J111" s="22">
        <f t="shared" si="3"/>
        <v>0</v>
      </c>
      <c r="K111" s="22">
        <f t="shared" si="4"/>
        <v>0</v>
      </c>
      <c r="L111" s="22">
        <f t="shared" si="5"/>
        <v>0</v>
      </c>
    </row>
    <row r="112" spans="1:12" ht="31.5" x14ac:dyDescent="0.25">
      <c r="A112" s="19" t="s">
        <v>359</v>
      </c>
      <c r="B112" s="20"/>
      <c r="C112" s="20"/>
      <c r="D112" s="21"/>
      <c r="E112" s="29">
        <v>73810346</v>
      </c>
      <c r="F112" s="30" t="s">
        <v>203</v>
      </c>
      <c r="G112" s="28" t="s">
        <v>10</v>
      </c>
      <c r="H112" s="29">
        <v>3</v>
      </c>
      <c r="I112" s="22"/>
      <c r="J112" s="22">
        <f t="shared" si="3"/>
        <v>0</v>
      </c>
      <c r="K112" s="22">
        <f t="shared" si="4"/>
        <v>0</v>
      </c>
      <c r="L112" s="22">
        <f t="shared" si="5"/>
        <v>0</v>
      </c>
    </row>
    <row r="113" spans="1:12" s="4" customFormat="1" ht="28.35" customHeight="1" x14ac:dyDescent="0.25">
      <c r="A113" s="19" t="s">
        <v>360</v>
      </c>
      <c r="B113" s="20"/>
      <c r="C113" s="20" t="s">
        <v>187</v>
      </c>
      <c r="D113" s="21"/>
      <c r="E113" s="29">
        <v>738103135</v>
      </c>
      <c r="F113" s="30" t="s">
        <v>89</v>
      </c>
      <c r="G113" s="28" t="s">
        <v>10</v>
      </c>
      <c r="H113" s="29">
        <v>1340</v>
      </c>
      <c r="I113" s="22"/>
      <c r="J113" s="22">
        <f t="shared" si="3"/>
        <v>0</v>
      </c>
      <c r="K113" s="22">
        <f t="shared" si="4"/>
        <v>0</v>
      </c>
      <c r="L113" s="22">
        <f t="shared" si="5"/>
        <v>0</v>
      </c>
    </row>
    <row r="114" spans="1:12" s="4" customFormat="1" ht="28.35" customHeight="1" x14ac:dyDescent="0.25">
      <c r="A114" s="19" t="s">
        <v>361</v>
      </c>
      <c r="B114" s="20"/>
      <c r="C114" s="20" t="s">
        <v>187</v>
      </c>
      <c r="D114" s="21"/>
      <c r="E114" s="29">
        <v>738103136</v>
      </c>
      <c r="F114" s="30" t="s">
        <v>90</v>
      </c>
      <c r="G114" s="28" t="s">
        <v>10</v>
      </c>
      <c r="H114" s="29">
        <v>530</v>
      </c>
      <c r="I114" s="22"/>
      <c r="J114" s="22">
        <f t="shared" si="3"/>
        <v>0</v>
      </c>
      <c r="K114" s="22">
        <f t="shared" si="4"/>
        <v>0</v>
      </c>
      <c r="L114" s="22">
        <f t="shared" si="5"/>
        <v>0</v>
      </c>
    </row>
    <row r="115" spans="1:12" s="4" customFormat="1" ht="63" x14ac:dyDescent="0.25">
      <c r="A115" s="19" t="s">
        <v>362</v>
      </c>
      <c r="B115" s="20"/>
      <c r="C115" s="20" t="s">
        <v>187</v>
      </c>
      <c r="D115" s="21"/>
      <c r="E115" s="29">
        <v>7381030</v>
      </c>
      <c r="F115" s="30" t="s">
        <v>91</v>
      </c>
      <c r="G115" s="28" t="s">
        <v>10</v>
      </c>
      <c r="H115" s="29">
        <v>10</v>
      </c>
      <c r="I115" s="22"/>
      <c r="J115" s="22">
        <f t="shared" si="3"/>
        <v>0</v>
      </c>
      <c r="K115" s="22">
        <f t="shared" si="4"/>
        <v>0</v>
      </c>
      <c r="L115" s="22">
        <f t="shared" si="5"/>
        <v>0</v>
      </c>
    </row>
    <row r="116" spans="1:12" ht="28.35" customHeight="1" x14ac:dyDescent="0.25">
      <c r="A116" s="19" t="s">
        <v>363</v>
      </c>
      <c r="B116" s="20"/>
      <c r="C116" s="20" t="s">
        <v>187</v>
      </c>
      <c r="D116" s="21"/>
      <c r="E116" s="29">
        <v>73830</v>
      </c>
      <c r="F116" s="30" t="s">
        <v>92</v>
      </c>
      <c r="G116" s="28" t="s">
        <v>10</v>
      </c>
      <c r="H116" s="29">
        <v>1</v>
      </c>
      <c r="I116" s="22"/>
      <c r="J116" s="22">
        <f t="shared" si="3"/>
        <v>0</v>
      </c>
      <c r="K116" s="22">
        <f t="shared" si="4"/>
        <v>0</v>
      </c>
      <c r="L116" s="22">
        <f t="shared" si="5"/>
        <v>0</v>
      </c>
    </row>
    <row r="117" spans="1:12" s="4" customFormat="1" ht="31.5" x14ac:dyDescent="0.25">
      <c r="A117" s="19" t="s">
        <v>364</v>
      </c>
      <c r="B117" s="20"/>
      <c r="C117" s="20" t="s">
        <v>187</v>
      </c>
      <c r="D117" s="21"/>
      <c r="E117" s="29">
        <v>7381360</v>
      </c>
      <c r="F117" s="30" t="s">
        <v>93</v>
      </c>
      <c r="G117" s="28" t="s">
        <v>2</v>
      </c>
      <c r="H117" s="29">
        <v>3</v>
      </c>
      <c r="I117" s="24"/>
      <c r="J117" s="22">
        <f t="shared" si="3"/>
        <v>0</v>
      </c>
      <c r="K117" s="22">
        <f t="shared" si="4"/>
        <v>0</v>
      </c>
      <c r="L117" s="22">
        <f t="shared" si="5"/>
        <v>0</v>
      </c>
    </row>
    <row r="118" spans="1:12" s="4" customFormat="1" ht="31.5" x14ac:dyDescent="0.25">
      <c r="A118" s="19" t="s">
        <v>365</v>
      </c>
      <c r="B118" s="20"/>
      <c r="C118" s="20" t="s">
        <v>187</v>
      </c>
      <c r="D118" s="21"/>
      <c r="E118" s="29">
        <v>738530220</v>
      </c>
      <c r="F118" s="30" t="s">
        <v>94</v>
      </c>
      <c r="G118" s="28" t="s">
        <v>2</v>
      </c>
      <c r="H118" s="29">
        <v>433</v>
      </c>
      <c r="I118" s="24"/>
      <c r="J118" s="22">
        <f t="shared" si="3"/>
        <v>0</v>
      </c>
      <c r="K118" s="22">
        <f t="shared" si="4"/>
        <v>0</v>
      </c>
      <c r="L118" s="22">
        <f t="shared" si="5"/>
        <v>0</v>
      </c>
    </row>
    <row r="119" spans="1:12" s="4" customFormat="1" ht="31.5" x14ac:dyDescent="0.25">
      <c r="A119" s="19" t="s">
        <v>366</v>
      </c>
      <c r="B119" s="20"/>
      <c r="C119" s="20" t="s">
        <v>187</v>
      </c>
      <c r="D119" s="21"/>
      <c r="E119" s="29">
        <v>7381966</v>
      </c>
      <c r="F119" s="30" t="s">
        <v>95</v>
      </c>
      <c r="G119" s="28" t="s">
        <v>2</v>
      </c>
      <c r="H119" s="29">
        <v>42</v>
      </c>
      <c r="I119" s="24"/>
      <c r="J119" s="22">
        <f t="shared" si="3"/>
        <v>0</v>
      </c>
      <c r="K119" s="22">
        <f t="shared" si="4"/>
        <v>0</v>
      </c>
      <c r="L119" s="22">
        <f t="shared" si="5"/>
        <v>0</v>
      </c>
    </row>
    <row r="120" spans="1:12" s="4" customFormat="1" ht="31.5" x14ac:dyDescent="0.25">
      <c r="A120" s="19" t="s">
        <v>367</v>
      </c>
      <c r="B120" s="20"/>
      <c r="C120" s="20" t="s">
        <v>187</v>
      </c>
      <c r="D120" s="21"/>
      <c r="E120" s="29">
        <v>738194</v>
      </c>
      <c r="F120" s="30" t="s">
        <v>96</v>
      </c>
      <c r="G120" s="28" t="s">
        <v>2</v>
      </c>
      <c r="H120" s="29">
        <v>4</v>
      </c>
      <c r="I120" s="24"/>
      <c r="J120" s="22">
        <f t="shared" si="3"/>
        <v>0</v>
      </c>
      <c r="K120" s="22">
        <f t="shared" si="4"/>
        <v>0</v>
      </c>
      <c r="L120" s="22">
        <f t="shared" si="5"/>
        <v>0</v>
      </c>
    </row>
    <row r="121" spans="1:12" ht="78.75" x14ac:dyDescent="0.25">
      <c r="A121" s="19" t="s">
        <v>368</v>
      </c>
      <c r="B121" s="20"/>
      <c r="C121" s="20"/>
      <c r="D121" s="21"/>
      <c r="E121" s="29">
        <v>738933</v>
      </c>
      <c r="F121" s="30" t="s">
        <v>204</v>
      </c>
      <c r="G121" s="31" t="s">
        <v>2</v>
      </c>
      <c r="H121" s="29">
        <v>1</v>
      </c>
      <c r="I121" s="22"/>
      <c r="J121" s="22">
        <f t="shared" si="3"/>
        <v>0</v>
      </c>
      <c r="K121" s="22">
        <f t="shared" si="4"/>
        <v>0</v>
      </c>
      <c r="L121" s="22">
        <f t="shared" si="5"/>
        <v>0</v>
      </c>
    </row>
    <row r="122" spans="1:12" s="4" customFormat="1" ht="31.5" x14ac:dyDescent="0.25">
      <c r="A122" s="19" t="s">
        <v>369</v>
      </c>
      <c r="B122" s="20"/>
      <c r="C122" s="20" t="s">
        <v>187</v>
      </c>
      <c r="D122" s="21"/>
      <c r="E122" s="29">
        <v>738531120</v>
      </c>
      <c r="F122" s="30" t="s">
        <v>97</v>
      </c>
      <c r="G122" s="28" t="s">
        <v>2</v>
      </c>
      <c r="H122" s="29">
        <v>80</v>
      </c>
      <c r="I122" s="24"/>
      <c r="J122" s="22">
        <f t="shared" si="3"/>
        <v>0</v>
      </c>
      <c r="K122" s="22">
        <f t="shared" si="4"/>
        <v>0</v>
      </c>
      <c r="L122" s="22">
        <f t="shared" si="5"/>
        <v>0</v>
      </c>
    </row>
    <row r="123" spans="1:12" ht="31.5" x14ac:dyDescent="0.25">
      <c r="A123" s="19" t="s">
        <v>370</v>
      </c>
      <c r="B123" s="20"/>
      <c r="C123" s="20" t="s">
        <v>187</v>
      </c>
      <c r="D123" s="21"/>
      <c r="E123" s="29">
        <v>738932</v>
      </c>
      <c r="F123" s="30" t="s">
        <v>98</v>
      </c>
      <c r="G123" s="28" t="s">
        <v>2</v>
      </c>
      <c r="H123" s="29">
        <v>7</v>
      </c>
      <c r="I123" s="22"/>
      <c r="J123" s="22">
        <f t="shared" si="3"/>
        <v>0</v>
      </c>
      <c r="K123" s="22">
        <f t="shared" si="4"/>
        <v>0</v>
      </c>
      <c r="L123" s="22">
        <f t="shared" si="5"/>
        <v>0</v>
      </c>
    </row>
    <row r="124" spans="1:12" ht="63" x14ac:dyDescent="0.25">
      <c r="A124" s="19" t="s">
        <v>371</v>
      </c>
      <c r="B124" s="20"/>
      <c r="C124" s="20"/>
      <c r="D124" s="21"/>
      <c r="E124" s="29">
        <v>7388156</v>
      </c>
      <c r="F124" s="30" t="s">
        <v>205</v>
      </c>
      <c r="G124" s="28" t="s">
        <v>2</v>
      </c>
      <c r="H124" s="29">
        <v>16</v>
      </c>
      <c r="I124" s="22"/>
      <c r="J124" s="22">
        <f t="shared" si="3"/>
        <v>0</v>
      </c>
      <c r="K124" s="22">
        <f t="shared" si="4"/>
        <v>0</v>
      </c>
      <c r="L124" s="22">
        <f t="shared" si="5"/>
        <v>0</v>
      </c>
    </row>
    <row r="125" spans="1:12" ht="31.5" x14ac:dyDescent="0.25">
      <c r="A125" s="19" t="s">
        <v>372</v>
      </c>
      <c r="B125" s="20"/>
      <c r="C125" s="20"/>
      <c r="D125" s="21"/>
      <c r="E125" s="29">
        <v>7388155000</v>
      </c>
      <c r="F125" s="30" t="s">
        <v>206</v>
      </c>
      <c r="G125" s="28" t="s">
        <v>2</v>
      </c>
      <c r="H125" s="29">
        <v>6</v>
      </c>
      <c r="I125" s="22"/>
      <c r="J125" s="22">
        <f t="shared" si="3"/>
        <v>0</v>
      </c>
      <c r="K125" s="22">
        <f t="shared" si="4"/>
        <v>0</v>
      </c>
      <c r="L125" s="22">
        <f t="shared" si="5"/>
        <v>0</v>
      </c>
    </row>
    <row r="126" spans="1:12" ht="31.5" x14ac:dyDescent="0.25">
      <c r="A126" s="19" t="s">
        <v>373</v>
      </c>
      <c r="B126" s="20"/>
      <c r="C126" s="20" t="s">
        <v>187</v>
      </c>
      <c r="D126" s="21"/>
      <c r="E126" s="29">
        <v>7387204</v>
      </c>
      <c r="F126" s="30" t="s">
        <v>99</v>
      </c>
      <c r="G126" s="28" t="s">
        <v>2</v>
      </c>
      <c r="H126" s="29">
        <v>4</v>
      </c>
      <c r="I126" s="22"/>
      <c r="J126" s="22">
        <f t="shared" si="3"/>
        <v>0</v>
      </c>
      <c r="K126" s="22">
        <f t="shared" si="4"/>
        <v>0</v>
      </c>
      <c r="L126" s="22">
        <f t="shared" si="5"/>
        <v>0</v>
      </c>
    </row>
    <row r="127" spans="1:12" s="4" customFormat="1" ht="28.35" customHeight="1" x14ac:dyDescent="0.25">
      <c r="A127" s="19" t="s">
        <v>374</v>
      </c>
      <c r="B127" s="20"/>
      <c r="C127" s="20" t="s">
        <v>187</v>
      </c>
      <c r="D127" s="21"/>
      <c r="E127" s="29">
        <v>738815011</v>
      </c>
      <c r="F127" s="30" t="s">
        <v>100</v>
      </c>
      <c r="G127" s="28" t="s">
        <v>2</v>
      </c>
      <c r="H127" s="29">
        <v>25</v>
      </c>
      <c r="I127" s="24"/>
      <c r="J127" s="22">
        <f t="shared" si="3"/>
        <v>0</v>
      </c>
      <c r="K127" s="22">
        <f t="shared" si="4"/>
        <v>0</v>
      </c>
      <c r="L127" s="22">
        <f t="shared" si="5"/>
        <v>0</v>
      </c>
    </row>
    <row r="128" spans="1:12" s="4" customFormat="1" ht="28.35" customHeight="1" x14ac:dyDescent="0.25">
      <c r="A128" s="19" t="s">
        <v>375</v>
      </c>
      <c r="B128" s="20"/>
      <c r="C128" s="20" t="s">
        <v>187</v>
      </c>
      <c r="D128" s="21"/>
      <c r="E128" s="29">
        <v>738815010</v>
      </c>
      <c r="F128" s="30" t="s">
        <v>101</v>
      </c>
      <c r="G128" s="28" t="s">
        <v>2</v>
      </c>
      <c r="H128" s="29">
        <v>32</v>
      </c>
      <c r="I128" s="24"/>
      <c r="J128" s="22">
        <f t="shared" si="3"/>
        <v>0</v>
      </c>
      <c r="K128" s="22">
        <f t="shared" si="4"/>
        <v>0</v>
      </c>
      <c r="L128" s="22">
        <f t="shared" si="5"/>
        <v>0</v>
      </c>
    </row>
    <row r="129" spans="1:12" s="5" customFormat="1" ht="31.5" x14ac:dyDescent="0.25">
      <c r="A129" s="19" t="s">
        <v>376</v>
      </c>
      <c r="B129" s="20"/>
      <c r="C129" s="20" t="s">
        <v>187</v>
      </c>
      <c r="D129" s="21"/>
      <c r="E129" s="29">
        <v>7388150150</v>
      </c>
      <c r="F129" s="30" t="s">
        <v>102</v>
      </c>
      <c r="G129" s="28" t="s">
        <v>2</v>
      </c>
      <c r="H129" s="29">
        <v>614</v>
      </c>
      <c r="I129" s="24"/>
      <c r="J129" s="22">
        <f t="shared" si="3"/>
        <v>0</v>
      </c>
      <c r="K129" s="22">
        <f t="shared" si="4"/>
        <v>0</v>
      </c>
      <c r="L129" s="22">
        <f t="shared" si="5"/>
        <v>0</v>
      </c>
    </row>
    <row r="130" spans="1:12" ht="31.5" x14ac:dyDescent="0.25">
      <c r="A130" s="19" t="s">
        <v>377</v>
      </c>
      <c r="B130" s="20"/>
      <c r="C130" s="20" t="s">
        <v>187</v>
      </c>
      <c r="D130" s="21"/>
      <c r="E130" s="29">
        <v>738815016</v>
      </c>
      <c r="F130" s="30" t="s">
        <v>103</v>
      </c>
      <c r="G130" s="28" t="s">
        <v>2</v>
      </c>
      <c r="H130" s="29">
        <v>8</v>
      </c>
      <c r="I130" s="22"/>
      <c r="J130" s="22">
        <f t="shared" si="3"/>
        <v>0</v>
      </c>
      <c r="K130" s="22">
        <f t="shared" si="4"/>
        <v>0</v>
      </c>
      <c r="L130" s="22">
        <f t="shared" si="5"/>
        <v>0</v>
      </c>
    </row>
    <row r="131" spans="1:12" ht="47.25" x14ac:dyDescent="0.25">
      <c r="A131" s="19" t="s">
        <v>378</v>
      </c>
      <c r="B131" s="20"/>
      <c r="C131" s="20"/>
      <c r="D131" s="21"/>
      <c r="E131" s="29">
        <v>73881525</v>
      </c>
      <c r="F131" s="30" t="s">
        <v>207</v>
      </c>
      <c r="G131" s="28" t="s">
        <v>2</v>
      </c>
      <c r="H131" s="29">
        <v>32</v>
      </c>
      <c r="I131" s="22"/>
      <c r="J131" s="22">
        <f t="shared" si="3"/>
        <v>0</v>
      </c>
      <c r="K131" s="22">
        <f t="shared" si="4"/>
        <v>0</v>
      </c>
      <c r="L131" s="22">
        <f t="shared" si="5"/>
        <v>0</v>
      </c>
    </row>
    <row r="132" spans="1:12" s="4" customFormat="1" ht="47.25" x14ac:dyDescent="0.25">
      <c r="A132" s="19" t="s">
        <v>379</v>
      </c>
      <c r="B132" s="20"/>
      <c r="C132" s="20"/>
      <c r="D132" s="21"/>
      <c r="E132" s="29">
        <v>738215</v>
      </c>
      <c r="F132" s="32" t="s">
        <v>104</v>
      </c>
      <c r="G132" s="28" t="s">
        <v>2</v>
      </c>
      <c r="H132" s="29">
        <v>1</v>
      </c>
      <c r="I132" s="24"/>
      <c r="J132" s="22">
        <f t="shared" ref="J132:J195" si="6">I132*H132</f>
        <v>0</v>
      </c>
      <c r="K132" s="22">
        <f t="shared" si="4"/>
        <v>0</v>
      </c>
      <c r="L132" s="22">
        <f t="shared" si="5"/>
        <v>0</v>
      </c>
    </row>
    <row r="133" spans="1:12" s="4" customFormat="1" ht="47.25" x14ac:dyDescent="0.25">
      <c r="A133" s="19" t="s">
        <v>380</v>
      </c>
      <c r="B133" s="20"/>
      <c r="C133" s="20"/>
      <c r="D133" s="21"/>
      <c r="E133" s="29">
        <v>738216</v>
      </c>
      <c r="F133" s="30" t="s">
        <v>105</v>
      </c>
      <c r="G133" s="28" t="s">
        <v>2</v>
      </c>
      <c r="H133" s="29">
        <v>6</v>
      </c>
      <c r="I133" s="24"/>
      <c r="J133" s="22">
        <f t="shared" si="6"/>
        <v>0</v>
      </c>
      <c r="K133" s="22">
        <f t="shared" ref="K133:K196" si="7">J133*0.2</f>
        <v>0</v>
      </c>
      <c r="L133" s="22">
        <f t="shared" ref="L133:L196" si="8">J133*1.2</f>
        <v>0</v>
      </c>
    </row>
    <row r="134" spans="1:12" ht="31.5" x14ac:dyDescent="0.25">
      <c r="A134" s="19" t="s">
        <v>381</v>
      </c>
      <c r="B134" s="20"/>
      <c r="C134" s="20" t="s">
        <v>187</v>
      </c>
      <c r="D134" s="21"/>
      <c r="E134" s="29">
        <v>738193210</v>
      </c>
      <c r="F134" s="30" t="s">
        <v>106</v>
      </c>
      <c r="G134" s="28" t="s">
        <v>2</v>
      </c>
      <c r="H134" s="29">
        <v>9</v>
      </c>
      <c r="I134" s="22"/>
      <c r="J134" s="22">
        <f t="shared" si="6"/>
        <v>0</v>
      </c>
      <c r="K134" s="22">
        <f t="shared" si="7"/>
        <v>0</v>
      </c>
      <c r="L134" s="22">
        <f t="shared" si="8"/>
        <v>0</v>
      </c>
    </row>
    <row r="135" spans="1:12" ht="63" x14ac:dyDescent="0.25">
      <c r="A135" s="19" t="s">
        <v>382</v>
      </c>
      <c r="B135" s="20"/>
      <c r="C135" s="20"/>
      <c r="D135" s="21"/>
      <c r="E135" s="29">
        <v>738342501</v>
      </c>
      <c r="F135" s="30" t="s">
        <v>234</v>
      </c>
      <c r="G135" s="28" t="s">
        <v>2</v>
      </c>
      <c r="H135" s="29">
        <v>6</v>
      </c>
      <c r="I135" s="22"/>
      <c r="J135" s="22">
        <f t="shared" si="6"/>
        <v>0</v>
      </c>
      <c r="K135" s="22">
        <f t="shared" si="7"/>
        <v>0</v>
      </c>
      <c r="L135" s="22">
        <f t="shared" si="8"/>
        <v>0</v>
      </c>
    </row>
    <row r="136" spans="1:12" ht="31.5" x14ac:dyDescent="0.25">
      <c r="A136" s="19" t="s">
        <v>383</v>
      </c>
      <c r="B136" s="20"/>
      <c r="C136" s="20" t="s">
        <v>187</v>
      </c>
      <c r="D136" s="21"/>
      <c r="E136" s="29">
        <v>738130</v>
      </c>
      <c r="F136" s="30" t="s">
        <v>107</v>
      </c>
      <c r="G136" s="28" t="s">
        <v>2</v>
      </c>
      <c r="H136" s="29">
        <v>9</v>
      </c>
      <c r="I136" s="22"/>
      <c r="J136" s="22">
        <f t="shared" si="6"/>
        <v>0</v>
      </c>
      <c r="K136" s="22">
        <f t="shared" si="7"/>
        <v>0</v>
      </c>
      <c r="L136" s="22">
        <f t="shared" si="8"/>
        <v>0</v>
      </c>
    </row>
    <row r="137" spans="1:12" ht="28.35" customHeight="1" x14ac:dyDescent="0.25">
      <c r="A137" s="19" t="s">
        <v>384</v>
      </c>
      <c r="B137" s="20"/>
      <c r="C137" s="20" t="s">
        <v>187</v>
      </c>
      <c r="D137" s="21"/>
      <c r="E137" s="29">
        <v>7388551</v>
      </c>
      <c r="F137" s="30" t="s">
        <v>108</v>
      </c>
      <c r="G137" s="28" t="s">
        <v>2</v>
      </c>
      <c r="H137" s="29">
        <v>14</v>
      </c>
      <c r="I137" s="22"/>
      <c r="J137" s="22">
        <f t="shared" si="6"/>
        <v>0</v>
      </c>
      <c r="K137" s="22">
        <f t="shared" si="7"/>
        <v>0</v>
      </c>
      <c r="L137" s="22">
        <f t="shared" si="8"/>
        <v>0</v>
      </c>
    </row>
    <row r="138" spans="1:12" ht="63" x14ac:dyDescent="0.25">
      <c r="A138" s="19" t="s">
        <v>385</v>
      </c>
      <c r="B138" s="20"/>
      <c r="C138" s="20"/>
      <c r="D138" s="21"/>
      <c r="E138" s="29">
        <v>738670824</v>
      </c>
      <c r="F138" s="30" t="s">
        <v>208</v>
      </c>
      <c r="G138" s="31" t="s">
        <v>109</v>
      </c>
      <c r="H138" s="29">
        <v>59</v>
      </c>
      <c r="I138" s="22"/>
      <c r="J138" s="22">
        <f t="shared" si="6"/>
        <v>0</v>
      </c>
      <c r="K138" s="22">
        <f t="shared" si="7"/>
        <v>0</v>
      </c>
      <c r="L138" s="22">
        <f t="shared" si="8"/>
        <v>0</v>
      </c>
    </row>
    <row r="139" spans="1:12" ht="47.25" x14ac:dyDescent="0.25">
      <c r="A139" s="19" t="s">
        <v>386</v>
      </c>
      <c r="B139" s="20"/>
      <c r="C139" s="20"/>
      <c r="D139" s="21"/>
      <c r="E139" s="29">
        <v>7382690</v>
      </c>
      <c r="F139" s="30" t="s">
        <v>209</v>
      </c>
      <c r="G139" s="28" t="s">
        <v>2</v>
      </c>
      <c r="H139" s="29">
        <v>6</v>
      </c>
      <c r="I139" s="22"/>
      <c r="J139" s="22">
        <f t="shared" si="6"/>
        <v>0</v>
      </c>
      <c r="K139" s="22">
        <f t="shared" si="7"/>
        <v>0</v>
      </c>
      <c r="L139" s="22">
        <f t="shared" si="8"/>
        <v>0</v>
      </c>
    </row>
    <row r="140" spans="1:12" ht="47.25" x14ac:dyDescent="0.25">
      <c r="A140" s="19" t="s">
        <v>387</v>
      </c>
      <c r="B140" s="20"/>
      <c r="C140" s="20"/>
      <c r="D140" s="21"/>
      <c r="E140" s="29">
        <v>7382692</v>
      </c>
      <c r="F140" s="30" t="s">
        <v>210</v>
      </c>
      <c r="G140" s="28" t="s">
        <v>2</v>
      </c>
      <c r="H140" s="29">
        <v>1</v>
      </c>
      <c r="I140" s="22"/>
      <c r="J140" s="22">
        <f t="shared" si="6"/>
        <v>0</v>
      </c>
      <c r="K140" s="22">
        <f t="shared" si="7"/>
        <v>0</v>
      </c>
      <c r="L140" s="22">
        <f t="shared" si="8"/>
        <v>0</v>
      </c>
    </row>
    <row r="141" spans="1:12" ht="31.5" x14ac:dyDescent="0.25">
      <c r="A141" s="19" t="s">
        <v>388</v>
      </c>
      <c r="B141" s="20"/>
      <c r="C141" s="20"/>
      <c r="D141" s="21"/>
      <c r="E141" s="29">
        <v>73815404</v>
      </c>
      <c r="F141" s="30" t="s">
        <v>232</v>
      </c>
      <c r="G141" s="28" t="s">
        <v>2</v>
      </c>
      <c r="H141" s="29">
        <v>5</v>
      </c>
      <c r="I141" s="22"/>
      <c r="J141" s="22">
        <f t="shared" si="6"/>
        <v>0</v>
      </c>
      <c r="K141" s="22">
        <f t="shared" si="7"/>
        <v>0</v>
      </c>
      <c r="L141" s="22">
        <f t="shared" si="8"/>
        <v>0</v>
      </c>
    </row>
    <row r="142" spans="1:12" ht="31.5" x14ac:dyDescent="0.25">
      <c r="A142" s="19" t="s">
        <v>389</v>
      </c>
      <c r="B142" s="20"/>
      <c r="C142" s="20"/>
      <c r="D142" s="21"/>
      <c r="E142" s="29">
        <v>7382739</v>
      </c>
      <c r="F142" s="30" t="s">
        <v>211</v>
      </c>
      <c r="G142" s="31" t="s">
        <v>2</v>
      </c>
      <c r="H142" s="29">
        <v>4</v>
      </c>
      <c r="I142" s="22"/>
      <c r="J142" s="22">
        <f t="shared" si="6"/>
        <v>0</v>
      </c>
      <c r="K142" s="22">
        <f t="shared" si="7"/>
        <v>0</v>
      </c>
      <c r="L142" s="22">
        <f t="shared" si="8"/>
        <v>0</v>
      </c>
    </row>
    <row r="143" spans="1:12" ht="63" x14ac:dyDescent="0.25">
      <c r="A143" s="19" t="s">
        <v>390</v>
      </c>
      <c r="B143" s="20"/>
      <c r="C143" s="20"/>
      <c r="D143" s="21"/>
      <c r="E143" s="29" t="b">
        <f>N143=O145</f>
        <v>1</v>
      </c>
      <c r="F143" s="33" t="s">
        <v>213</v>
      </c>
      <c r="G143" s="28" t="s">
        <v>109</v>
      </c>
      <c r="H143" s="29">
        <v>40</v>
      </c>
      <c r="I143" s="22"/>
      <c r="J143" s="22">
        <f t="shared" si="6"/>
        <v>0</v>
      </c>
      <c r="K143" s="22">
        <f t="shared" si="7"/>
        <v>0</v>
      </c>
      <c r="L143" s="22">
        <f t="shared" si="8"/>
        <v>0</v>
      </c>
    </row>
    <row r="144" spans="1:12" ht="31.5" x14ac:dyDescent="0.25">
      <c r="A144" s="19" t="s">
        <v>391</v>
      </c>
      <c r="B144" s="20"/>
      <c r="C144" s="20" t="s">
        <v>187</v>
      </c>
      <c r="D144" s="21"/>
      <c r="E144" s="29">
        <v>7388550</v>
      </c>
      <c r="F144" s="30" t="s">
        <v>212</v>
      </c>
      <c r="G144" s="28" t="s">
        <v>2</v>
      </c>
      <c r="H144" s="29">
        <v>4</v>
      </c>
      <c r="I144" s="22"/>
      <c r="J144" s="22">
        <f t="shared" si="6"/>
        <v>0</v>
      </c>
      <c r="K144" s="22">
        <f t="shared" si="7"/>
        <v>0</v>
      </c>
      <c r="L144" s="22">
        <f t="shared" si="8"/>
        <v>0</v>
      </c>
    </row>
    <row r="145" spans="1:12" ht="63" x14ac:dyDescent="0.25">
      <c r="A145" s="19" t="s">
        <v>392</v>
      </c>
      <c r="B145" s="20"/>
      <c r="C145" s="20"/>
      <c r="D145" s="21"/>
      <c r="E145" s="29">
        <v>73870052</v>
      </c>
      <c r="F145" s="30" t="s">
        <v>182</v>
      </c>
      <c r="G145" s="28" t="s">
        <v>109</v>
      </c>
      <c r="H145" s="29">
        <v>1</v>
      </c>
      <c r="I145" s="22"/>
      <c r="J145" s="22">
        <f t="shared" si="6"/>
        <v>0</v>
      </c>
      <c r="K145" s="22">
        <f t="shared" si="7"/>
        <v>0</v>
      </c>
      <c r="L145" s="22">
        <f t="shared" si="8"/>
        <v>0</v>
      </c>
    </row>
    <row r="146" spans="1:12" ht="31.5" x14ac:dyDescent="0.25">
      <c r="A146" s="19" t="s">
        <v>393</v>
      </c>
      <c r="B146" s="20"/>
      <c r="C146" s="20" t="s">
        <v>187</v>
      </c>
      <c r="D146" s="21"/>
      <c r="E146" s="29">
        <v>73815403</v>
      </c>
      <c r="F146" s="30" t="s">
        <v>231</v>
      </c>
      <c r="G146" s="31" t="s">
        <v>109</v>
      </c>
      <c r="H146" s="29">
        <v>1</v>
      </c>
      <c r="I146" s="22"/>
      <c r="J146" s="22">
        <f t="shared" si="6"/>
        <v>0</v>
      </c>
      <c r="K146" s="22">
        <f t="shared" si="7"/>
        <v>0</v>
      </c>
      <c r="L146" s="22">
        <f t="shared" si="8"/>
        <v>0</v>
      </c>
    </row>
    <row r="147" spans="1:12" ht="27.75" customHeight="1" x14ac:dyDescent="0.25">
      <c r="A147" s="19" t="s">
        <v>394</v>
      </c>
      <c r="B147" s="20"/>
      <c r="C147" s="20" t="s">
        <v>187</v>
      </c>
      <c r="D147" s="21"/>
      <c r="E147" s="29">
        <v>7382132</v>
      </c>
      <c r="F147" s="30" t="s">
        <v>233</v>
      </c>
      <c r="G147" s="28" t="s">
        <v>2</v>
      </c>
      <c r="H147" s="29">
        <v>6</v>
      </c>
      <c r="I147" s="22"/>
      <c r="J147" s="22">
        <f t="shared" si="6"/>
        <v>0</v>
      </c>
      <c r="K147" s="22">
        <f t="shared" si="7"/>
        <v>0</v>
      </c>
      <c r="L147" s="22">
        <f t="shared" si="8"/>
        <v>0</v>
      </c>
    </row>
    <row r="148" spans="1:12" s="4" customFormat="1" ht="28.35" customHeight="1" x14ac:dyDescent="0.25">
      <c r="A148" s="19" t="s">
        <v>395</v>
      </c>
      <c r="B148" s="20"/>
      <c r="C148" s="20" t="s">
        <v>187</v>
      </c>
      <c r="D148" s="21"/>
      <c r="E148" s="29">
        <v>738100200</v>
      </c>
      <c r="F148" s="30" t="s">
        <v>110</v>
      </c>
      <c r="G148" s="28" t="s">
        <v>5</v>
      </c>
      <c r="H148" s="29">
        <v>155</v>
      </c>
      <c r="I148" s="22"/>
      <c r="J148" s="22">
        <f t="shared" si="6"/>
        <v>0</v>
      </c>
      <c r="K148" s="22">
        <f t="shared" si="7"/>
        <v>0</v>
      </c>
      <c r="L148" s="22">
        <f t="shared" si="8"/>
        <v>0</v>
      </c>
    </row>
    <row r="149" spans="1:12" ht="28.35" customHeight="1" x14ac:dyDescent="0.25">
      <c r="A149" s="19" t="s">
        <v>396</v>
      </c>
      <c r="B149" s="20"/>
      <c r="C149" s="20" t="s">
        <v>187</v>
      </c>
      <c r="D149" s="21"/>
      <c r="E149" s="29">
        <v>738514430</v>
      </c>
      <c r="F149" s="30" t="s">
        <v>111</v>
      </c>
      <c r="G149" s="28" t="s">
        <v>2</v>
      </c>
      <c r="H149" s="29">
        <v>5</v>
      </c>
      <c r="I149" s="22"/>
      <c r="J149" s="22">
        <f t="shared" si="6"/>
        <v>0</v>
      </c>
      <c r="K149" s="22">
        <f t="shared" si="7"/>
        <v>0</v>
      </c>
      <c r="L149" s="22">
        <f t="shared" si="8"/>
        <v>0</v>
      </c>
    </row>
    <row r="150" spans="1:12" ht="47.25" x14ac:dyDescent="0.25">
      <c r="A150" s="19" t="s">
        <v>397</v>
      </c>
      <c r="B150" s="20"/>
      <c r="C150" s="20"/>
      <c r="D150" s="21"/>
      <c r="E150" s="29">
        <v>738540100</v>
      </c>
      <c r="F150" s="30" t="s">
        <v>214</v>
      </c>
      <c r="G150" s="28" t="s">
        <v>10</v>
      </c>
      <c r="H150" s="29">
        <v>5</v>
      </c>
      <c r="I150" s="22"/>
      <c r="J150" s="22">
        <f t="shared" si="6"/>
        <v>0</v>
      </c>
      <c r="K150" s="22">
        <f t="shared" si="7"/>
        <v>0</v>
      </c>
      <c r="L150" s="22">
        <f t="shared" si="8"/>
        <v>0</v>
      </c>
    </row>
    <row r="151" spans="1:12" ht="31.5" x14ac:dyDescent="0.25">
      <c r="A151" s="19" t="s">
        <v>398</v>
      </c>
      <c r="B151" s="20"/>
      <c r="C151" s="20"/>
      <c r="D151" s="21"/>
      <c r="E151" s="29">
        <v>73802317</v>
      </c>
      <c r="F151" s="30" t="s">
        <v>183</v>
      </c>
      <c r="G151" s="28" t="s">
        <v>5</v>
      </c>
      <c r="H151" s="29">
        <v>20</v>
      </c>
      <c r="I151" s="22"/>
      <c r="J151" s="22">
        <f t="shared" si="6"/>
        <v>0</v>
      </c>
      <c r="K151" s="22">
        <f t="shared" si="7"/>
        <v>0</v>
      </c>
      <c r="L151" s="22">
        <f t="shared" si="8"/>
        <v>0</v>
      </c>
    </row>
    <row r="152" spans="1:12" ht="31.5" x14ac:dyDescent="0.25">
      <c r="A152" s="19" t="s">
        <v>399</v>
      </c>
      <c r="B152" s="20"/>
      <c r="C152" s="20" t="s">
        <v>187</v>
      </c>
      <c r="D152" s="21"/>
      <c r="E152" s="29">
        <v>738393611</v>
      </c>
      <c r="F152" s="30" t="s">
        <v>112</v>
      </c>
      <c r="G152" s="28" t="s">
        <v>2</v>
      </c>
      <c r="H152" s="29">
        <v>110</v>
      </c>
      <c r="I152" s="22"/>
      <c r="J152" s="22">
        <f t="shared" si="6"/>
        <v>0</v>
      </c>
      <c r="K152" s="22">
        <f t="shared" si="7"/>
        <v>0</v>
      </c>
      <c r="L152" s="22">
        <f t="shared" si="8"/>
        <v>0</v>
      </c>
    </row>
    <row r="153" spans="1:12" ht="63" x14ac:dyDescent="0.25">
      <c r="A153" s="19" t="s">
        <v>400</v>
      </c>
      <c r="B153" s="20"/>
      <c r="C153" s="20"/>
      <c r="D153" s="21"/>
      <c r="E153" s="29">
        <v>738011661</v>
      </c>
      <c r="F153" s="30" t="s">
        <v>239</v>
      </c>
      <c r="G153" s="28" t="s">
        <v>2</v>
      </c>
      <c r="H153" s="29">
        <v>11</v>
      </c>
      <c r="I153" s="22"/>
      <c r="J153" s="22">
        <f t="shared" si="6"/>
        <v>0</v>
      </c>
      <c r="K153" s="22">
        <f t="shared" si="7"/>
        <v>0</v>
      </c>
      <c r="L153" s="22">
        <f t="shared" si="8"/>
        <v>0</v>
      </c>
    </row>
    <row r="154" spans="1:12" ht="63" x14ac:dyDescent="0.25">
      <c r="A154" s="19" t="s">
        <v>401</v>
      </c>
      <c r="B154" s="20"/>
      <c r="C154" s="20" t="s">
        <v>187</v>
      </c>
      <c r="D154" s="21"/>
      <c r="E154" s="29">
        <v>738011705</v>
      </c>
      <c r="F154" s="30" t="s">
        <v>240</v>
      </c>
      <c r="G154" s="28" t="s">
        <v>2</v>
      </c>
      <c r="H154" s="29">
        <v>3</v>
      </c>
      <c r="I154" s="22"/>
      <c r="J154" s="22">
        <f t="shared" si="6"/>
        <v>0</v>
      </c>
      <c r="K154" s="22">
        <f t="shared" si="7"/>
        <v>0</v>
      </c>
      <c r="L154" s="22">
        <f t="shared" si="8"/>
        <v>0</v>
      </c>
    </row>
    <row r="155" spans="1:12" ht="63" x14ac:dyDescent="0.25">
      <c r="A155" s="19" t="s">
        <v>402</v>
      </c>
      <c r="B155" s="20"/>
      <c r="C155" s="20" t="s">
        <v>187</v>
      </c>
      <c r="D155" s="21"/>
      <c r="E155" s="29">
        <v>7389734</v>
      </c>
      <c r="F155" s="30" t="s">
        <v>241</v>
      </c>
      <c r="G155" s="28" t="s">
        <v>2</v>
      </c>
      <c r="H155" s="29">
        <v>10</v>
      </c>
      <c r="I155" s="22"/>
      <c r="J155" s="22">
        <f t="shared" si="6"/>
        <v>0</v>
      </c>
      <c r="K155" s="22">
        <f t="shared" si="7"/>
        <v>0</v>
      </c>
      <c r="L155" s="22">
        <f t="shared" si="8"/>
        <v>0</v>
      </c>
    </row>
    <row r="156" spans="1:12" x14ac:dyDescent="0.25">
      <c r="A156" s="19" t="s">
        <v>403</v>
      </c>
      <c r="B156" s="20"/>
      <c r="C156" s="20" t="s">
        <v>187</v>
      </c>
      <c r="D156" s="21"/>
      <c r="E156" s="29">
        <v>738400810</v>
      </c>
      <c r="F156" s="30" t="s">
        <v>113</v>
      </c>
      <c r="G156" s="28" t="s">
        <v>2</v>
      </c>
      <c r="H156" s="29">
        <v>5</v>
      </c>
      <c r="I156" s="22"/>
      <c r="J156" s="22">
        <f t="shared" si="6"/>
        <v>0</v>
      </c>
      <c r="K156" s="22">
        <f t="shared" si="7"/>
        <v>0</v>
      </c>
      <c r="L156" s="22">
        <f t="shared" si="8"/>
        <v>0</v>
      </c>
    </row>
    <row r="157" spans="1:12" x14ac:dyDescent="0.25">
      <c r="A157" s="19" t="s">
        <v>404</v>
      </c>
      <c r="B157" s="20"/>
      <c r="C157" s="20" t="s">
        <v>187</v>
      </c>
      <c r="D157" s="21"/>
      <c r="E157" s="29">
        <v>7383301</v>
      </c>
      <c r="F157" s="30" t="s">
        <v>114</v>
      </c>
      <c r="G157" s="28" t="s">
        <v>10</v>
      </c>
      <c r="H157" s="29">
        <v>21</v>
      </c>
      <c r="I157" s="22"/>
      <c r="J157" s="22">
        <f t="shared" si="6"/>
        <v>0</v>
      </c>
      <c r="K157" s="22">
        <f t="shared" si="7"/>
        <v>0</v>
      </c>
      <c r="L157" s="22">
        <f t="shared" si="8"/>
        <v>0</v>
      </c>
    </row>
    <row r="158" spans="1:12" ht="31.5" x14ac:dyDescent="0.25">
      <c r="A158" s="19" t="s">
        <v>405</v>
      </c>
      <c r="B158" s="20"/>
      <c r="C158" s="20" t="s">
        <v>187</v>
      </c>
      <c r="D158" s="21"/>
      <c r="E158" s="29">
        <v>738761499</v>
      </c>
      <c r="F158" s="30" t="s">
        <v>115</v>
      </c>
      <c r="G158" s="28" t="s">
        <v>2</v>
      </c>
      <c r="H158" s="29">
        <v>3</v>
      </c>
      <c r="I158" s="22"/>
      <c r="J158" s="22">
        <f t="shared" si="6"/>
        <v>0</v>
      </c>
      <c r="K158" s="22">
        <f t="shared" si="7"/>
        <v>0</v>
      </c>
      <c r="L158" s="22">
        <f t="shared" si="8"/>
        <v>0</v>
      </c>
    </row>
    <row r="159" spans="1:12" s="4" customFormat="1" ht="60" customHeight="1" x14ac:dyDescent="0.25">
      <c r="A159" s="19" t="s">
        <v>406</v>
      </c>
      <c r="B159" s="26"/>
      <c r="C159" s="26" t="s">
        <v>187</v>
      </c>
      <c r="D159" s="27"/>
      <c r="E159" s="29">
        <v>738625</v>
      </c>
      <c r="F159" s="30" t="s">
        <v>116</v>
      </c>
      <c r="G159" s="28" t="s">
        <v>2</v>
      </c>
      <c r="H159" s="29">
        <v>320</v>
      </c>
      <c r="I159" s="24"/>
      <c r="J159" s="22">
        <f t="shared" si="6"/>
        <v>0</v>
      </c>
      <c r="K159" s="22">
        <f t="shared" si="7"/>
        <v>0</v>
      </c>
      <c r="L159" s="22">
        <f t="shared" si="8"/>
        <v>0</v>
      </c>
    </row>
    <row r="160" spans="1:12" ht="47.25" x14ac:dyDescent="0.25">
      <c r="A160" s="19" t="s">
        <v>407</v>
      </c>
      <c r="B160" s="20"/>
      <c r="C160" s="20"/>
      <c r="D160" s="21"/>
      <c r="E160" s="29">
        <v>7383180</v>
      </c>
      <c r="F160" s="30" t="s">
        <v>215</v>
      </c>
      <c r="G160" s="28" t="s">
        <v>2</v>
      </c>
      <c r="H160" s="29">
        <v>100</v>
      </c>
      <c r="I160" s="22"/>
      <c r="J160" s="22">
        <f t="shared" si="6"/>
        <v>0</v>
      </c>
      <c r="K160" s="22">
        <f t="shared" si="7"/>
        <v>0</v>
      </c>
      <c r="L160" s="22">
        <f t="shared" si="8"/>
        <v>0</v>
      </c>
    </row>
    <row r="161" spans="1:12" ht="31.5" x14ac:dyDescent="0.25">
      <c r="A161" s="19" t="s">
        <v>408</v>
      </c>
      <c r="B161" s="20"/>
      <c r="C161" s="20" t="s">
        <v>187</v>
      </c>
      <c r="D161" s="21"/>
      <c r="E161" s="29">
        <v>738625400</v>
      </c>
      <c r="F161" s="30" t="s">
        <v>117</v>
      </c>
      <c r="G161" s="28" t="s">
        <v>2</v>
      </c>
      <c r="H161" s="29">
        <v>220</v>
      </c>
      <c r="I161" s="22"/>
      <c r="J161" s="22">
        <f t="shared" si="6"/>
        <v>0</v>
      </c>
      <c r="K161" s="22">
        <f t="shared" si="7"/>
        <v>0</v>
      </c>
      <c r="L161" s="22">
        <f t="shared" si="8"/>
        <v>0</v>
      </c>
    </row>
    <row r="162" spans="1:12" ht="47.25" x14ac:dyDescent="0.25">
      <c r="A162" s="19" t="s">
        <v>409</v>
      </c>
      <c r="B162" s="20"/>
      <c r="C162" s="20"/>
      <c r="D162" s="21"/>
      <c r="E162" s="29">
        <v>738318002</v>
      </c>
      <c r="F162" s="30" t="s">
        <v>216</v>
      </c>
      <c r="G162" s="28" t="s">
        <v>2</v>
      </c>
      <c r="H162" s="29">
        <v>700</v>
      </c>
      <c r="I162" s="22"/>
      <c r="J162" s="22">
        <f t="shared" si="6"/>
        <v>0</v>
      </c>
      <c r="K162" s="22">
        <f t="shared" si="7"/>
        <v>0</v>
      </c>
      <c r="L162" s="22">
        <f t="shared" si="8"/>
        <v>0</v>
      </c>
    </row>
    <row r="163" spans="1:12" ht="47.25" x14ac:dyDescent="0.25">
      <c r="A163" s="19" t="s">
        <v>410</v>
      </c>
      <c r="B163" s="20"/>
      <c r="C163" s="20"/>
      <c r="D163" s="21"/>
      <c r="E163" s="29">
        <v>738318015</v>
      </c>
      <c r="F163" s="30" t="s">
        <v>217</v>
      </c>
      <c r="G163" s="28" t="s">
        <v>2</v>
      </c>
      <c r="H163" s="29">
        <v>50</v>
      </c>
      <c r="I163" s="22"/>
      <c r="J163" s="22">
        <f t="shared" si="6"/>
        <v>0</v>
      </c>
      <c r="K163" s="22">
        <f t="shared" si="7"/>
        <v>0</v>
      </c>
      <c r="L163" s="22">
        <f t="shared" si="8"/>
        <v>0</v>
      </c>
    </row>
    <row r="164" spans="1:12" s="4" customFormat="1" ht="31.5" x14ac:dyDescent="0.25">
      <c r="A164" s="19" t="s">
        <v>411</v>
      </c>
      <c r="B164" s="20"/>
      <c r="C164" s="20" t="s">
        <v>187</v>
      </c>
      <c r="D164" s="21"/>
      <c r="E164" s="29">
        <v>73866338</v>
      </c>
      <c r="F164" s="30" t="s">
        <v>118</v>
      </c>
      <c r="G164" s="28" t="s">
        <v>2</v>
      </c>
      <c r="H164" s="29">
        <v>200</v>
      </c>
      <c r="I164" s="24"/>
      <c r="J164" s="22">
        <f t="shared" si="6"/>
        <v>0</v>
      </c>
      <c r="K164" s="22">
        <f t="shared" si="7"/>
        <v>0</v>
      </c>
      <c r="L164" s="22">
        <f t="shared" si="8"/>
        <v>0</v>
      </c>
    </row>
    <row r="165" spans="1:12" ht="31.5" x14ac:dyDescent="0.25">
      <c r="A165" s="19" t="s">
        <v>412</v>
      </c>
      <c r="B165" s="20"/>
      <c r="C165" s="20"/>
      <c r="D165" s="21"/>
      <c r="E165" s="29">
        <v>7384081001</v>
      </c>
      <c r="F165" s="30" t="s">
        <v>238</v>
      </c>
      <c r="G165" s="28" t="s">
        <v>10</v>
      </c>
      <c r="H165" s="29">
        <v>180</v>
      </c>
      <c r="I165" s="22"/>
      <c r="J165" s="22">
        <f t="shared" si="6"/>
        <v>0</v>
      </c>
      <c r="K165" s="22">
        <f t="shared" si="7"/>
        <v>0</v>
      </c>
      <c r="L165" s="22">
        <f t="shared" si="8"/>
        <v>0</v>
      </c>
    </row>
    <row r="166" spans="1:12" ht="47.25" x14ac:dyDescent="0.25">
      <c r="A166" s="19" t="s">
        <v>413</v>
      </c>
      <c r="B166" s="20"/>
      <c r="C166" s="20"/>
      <c r="D166" s="21"/>
      <c r="E166" s="29">
        <v>73803222</v>
      </c>
      <c r="F166" s="30" t="s">
        <v>218</v>
      </c>
      <c r="G166" s="28" t="s">
        <v>2</v>
      </c>
      <c r="H166" s="29">
        <v>2990</v>
      </c>
      <c r="I166" s="22"/>
      <c r="J166" s="22">
        <f t="shared" si="6"/>
        <v>0</v>
      </c>
      <c r="K166" s="22">
        <f t="shared" si="7"/>
        <v>0</v>
      </c>
      <c r="L166" s="22">
        <f t="shared" si="8"/>
        <v>0</v>
      </c>
    </row>
    <row r="167" spans="1:12" ht="47.25" x14ac:dyDescent="0.25">
      <c r="A167" s="19" t="s">
        <v>414</v>
      </c>
      <c r="B167" s="20"/>
      <c r="C167" s="20"/>
      <c r="D167" s="21"/>
      <c r="E167" s="29">
        <v>738541661</v>
      </c>
      <c r="F167" s="30" t="s">
        <v>184</v>
      </c>
      <c r="G167" s="28" t="s">
        <v>10</v>
      </c>
      <c r="H167" s="29">
        <v>140</v>
      </c>
      <c r="I167" s="22"/>
      <c r="J167" s="22">
        <f t="shared" si="6"/>
        <v>0</v>
      </c>
      <c r="K167" s="22">
        <f t="shared" si="7"/>
        <v>0</v>
      </c>
      <c r="L167" s="22">
        <f t="shared" si="8"/>
        <v>0</v>
      </c>
    </row>
    <row r="168" spans="1:12" ht="31.5" x14ac:dyDescent="0.25">
      <c r="A168" s="19" t="s">
        <v>415</v>
      </c>
      <c r="B168" s="20"/>
      <c r="C168" s="20" t="s">
        <v>187</v>
      </c>
      <c r="D168" s="21"/>
      <c r="E168" s="29">
        <v>73848410</v>
      </c>
      <c r="F168" s="30" t="s">
        <v>236</v>
      </c>
      <c r="G168" s="28" t="s">
        <v>10</v>
      </c>
      <c r="H168" s="29">
        <v>10</v>
      </c>
      <c r="I168" s="22"/>
      <c r="J168" s="22">
        <f t="shared" si="6"/>
        <v>0</v>
      </c>
      <c r="K168" s="22">
        <f t="shared" si="7"/>
        <v>0</v>
      </c>
      <c r="L168" s="22">
        <f t="shared" si="8"/>
        <v>0</v>
      </c>
    </row>
    <row r="169" spans="1:12" ht="31.5" x14ac:dyDescent="0.25">
      <c r="A169" s="19" t="s">
        <v>416</v>
      </c>
      <c r="B169" s="20"/>
      <c r="C169" s="20" t="s">
        <v>187</v>
      </c>
      <c r="D169" s="21"/>
      <c r="E169" s="29">
        <v>738923104</v>
      </c>
      <c r="F169" s="30" t="s">
        <v>237</v>
      </c>
      <c r="G169" s="28" t="s">
        <v>10</v>
      </c>
      <c r="H169" s="29">
        <v>1</v>
      </c>
      <c r="I169" s="22"/>
      <c r="J169" s="22">
        <f t="shared" si="6"/>
        <v>0</v>
      </c>
      <c r="K169" s="22">
        <f t="shared" si="7"/>
        <v>0</v>
      </c>
      <c r="L169" s="22">
        <f t="shared" si="8"/>
        <v>0</v>
      </c>
    </row>
    <row r="170" spans="1:12" ht="31.5" x14ac:dyDescent="0.25">
      <c r="A170" s="19" t="s">
        <v>417</v>
      </c>
      <c r="B170" s="20"/>
      <c r="C170" s="20" t="s">
        <v>187</v>
      </c>
      <c r="D170" s="21"/>
      <c r="E170" s="29">
        <v>73848412</v>
      </c>
      <c r="F170" s="30" t="s">
        <v>235</v>
      </c>
      <c r="G170" s="28" t="s">
        <v>10</v>
      </c>
      <c r="H170" s="29">
        <v>4</v>
      </c>
      <c r="I170" s="22"/>
      <c r="J170" s="22">
        <f t="shared" si="6"/>
        <v>0</v>
      </c>
      <c r="K170" s="22">
        <f t="shared" si="7"/>
        <v>0</v>
      </c>
      <c r="L170" s="22">
        <f t="shared" si="8"/>
        <v>0</v>
      </c>
    </row>
    <row r="171" spans="1:12" ht="47.25" x14ac:dyDescent="0.25">
      <c r="A171" s="19" t="s">
        <v>418</v>
      </c>
      <c r="B171" s="20"/>
      <c r="C171" s="20" t="s">
        <v>187</v>
      </c>
      <c r="D171" s="21"/>
      <c r="E171" s="29">
        <v>73833052</v>
      </c>
      <c r="F171" s="30" t="s">
        <v>225</v>
      </c>
      <c r="G171" s="28" t="s">
        <v>2</v>
      </c>
      <c r="H171" s="29">
        <v>16</v>
      </c>
      <c r="I171" s="22"/>
      <c r="J171" s="22">
        <f t="shared" si="6"/>
        <v>0</v>
      </c>
      <c r="K171" s="22">
        <f t="shared" si="7"/>
        <v>0</v>
      </c>
      <c r="L171" s="22">
        <f t="shared" si="8"/>
        <v>0</v>
      </c>
    </row>
    <row r="172" spans="1:12" ht="31.5" x14ac:dyDescent="0.25">
      <c r="A172" s="19" t="s">
        <v>419</v>
      </c>
      <c r="B172" s="20"/>
      <c r="C172" s="20" t="s">
        <v>187</v>
      </c>
      <c r="D172" s="21"/>
      <c r="E172" s="29">
        <v>7382052</v>
      </c>
      <c r="F172" s="30" t="s">
        <v>119</v>
      </c>
      <c r="G172" s="28" t="s">
        <v>2</v>
      </c>
      <c r="H172" s="29">
        <v>4</v>
      </c>
      <c r="I172" s="22"/>
      <c r="J172" s="22">
        <f t="shared" si="6"/>
        <v>0</v>
      </c>
      <c r="K172" s="22">
        <f t="shared" si="7"/>
        <v>0</v>
      </c>
      <c r="L172" s="22">
        <f t="shared" si="8"/>
        <v>0</v>
      </c>
    </row>
    <row r="173" spans="1:12" ht="28.35" customHeight="1" x14ac:dyDescent="0.25">
      <c r="A173" s="19" t="s">
        <v>420</v>
      </c>
      <c r="B173" s="20"/>
      <c r="C173" s="20" t="s">
        <v>187</v>
      </c>
      <c r="D173" s="21"/>
      <c r="E173" s="29">
        <v>7382051</v>
      </c>
      <c r="F173" s="30" t="s">
        <v>120</v>
      </c>
      <c r="G173" s="28" t="s">
        <v>2</v>
      </c>
      <c r="H173" s="29">
        <v>2</v>
      </c>
      <c r="I173" s="22"/>
      <c r="J173" s="22">
        <f t="shared" si="6"/>
        <v>0</v>
      </c>
      <c r="K173" s="22">
        <f t="shared" si="7"/>
        <v>0</v>
      </c>
      <c r="L173" s="22">
        <f t="shared" si="8"/>
        <v>0</v>
      </c>
    </row>
    <row r="174" spans="1:12" ht="31.5" x14ac:dyDescent="0.25">
      <c r="A174" s="19" t="s">
        <v>421</v>
      </c>
      <c r="B174" s="20"/>
      <c r="C174" s="20" t="s">
        <v>187</v>
      </c>
      <c r="D174" s="21"/>
      <c r="E174" s="29">
        <v>738005002</v>
      </c>
      <c r="F174" s="30" t="s">
        <v>121</v>
      </c>
      <c r="G174" s="28" t="s">
        <v>2</v>
      </c>
      <c r="H174" s="29">
        <v>250</v>
      </c>
      <c r="I174" s="22"/>
      <c r="J174" s="22">
        <f t="shared" si="6"/>
        <v>0</v>
      </c>
      <c r="K174" s="22">
        <f t="shared" si="7"/>
        <v>0</v>
      </c>
      <c r="L174" s="22">
        <f t="shared" si="8"/>
        <v>0</v>
      </c>
    </row>
    <row r="175" spans="1:12" ht="31.5" x14ac:dyDescent="0.25">
      <c r="A175" s="19" t="s">
        <v>422</v>
      </c>
      <c r="B175" s="20"/>
      <c r="C175" s="20" t="s">
        <v>187</v>
      </c>
      <c r="D175" s="21"/>
      <c r="E175" s="29">
        <v>73800500</v>
      </c>
      <c r="F175" s="30" t="s">
        <v>122</v>
      </c>
      <c r="G175" s="28" t="s">
        <v>2</v>
      </c>
      <c r="H175" s="29">
        <v>225</v>
      </c>
      <c r="I175" s="22"/>
      <c r="J175" s="22">
        <f t="shared" si="6"/>
        <v>0</v>
      </c>
      <c r="K175" s="22">
        <f t="shared" si="7"/>
        <v>0</v>
      </c>
      <c r="L175" s="22">
        <f t="shared" si="8"/>
        <v>0</v>
      </c>
    </row>
    <row r="176" spans="1:12" ht="31.5" x14ac:dyDescent="0.25">
      <c r="A176" s="19" t="s">
        <v>423</v>
      </c>
      <c r="B176" s="20"/>
      <c r="C176" s="20"/>
      <c r="D176" s="21"/>
      <c r="E176" s="29">
        <v>7385742</v>
      </c>
      <c r="F176" s="30" t="s">
        <v>219</v>
      </c>
      <c r="G176" s="28" t="s">
        <v>2</v>
      </c>
      <c r="H176" s="29">
        <v>1</v>
      </c>
      <c r="I176" s="22"/>
      <c r="J176" s="22">
        <f t="shared" si="6"/>
        <v>0</v>
      </c>
      <c r="K176" s="22">
        <f t="shared" si="7"/>
        <v>0</v>
      </c>
      <c r="L176" s="22">
        <f t="shared" si="8"/>
        <v>0</v>
      </c>
    </row>
    <row r="177" spans="1:12" s="4" customFormat="1" ht="31.5" x14ac:dyDescent="0.25">
      <c r="A177" s="19" t="s">
        <v>424</v>
      </c>
      <c r="B177" s="20"/>
      <c r="C177" s="20" t="s">
        <v>187</v>
      </c>
      <c r="D177" s="21"/>
      <c r="E177" s="29">
        <v>738590505</v>
      </c>
      <c r="F177" s="30" t="s">
        <v>123</v>
      </c>
      <c r="G177" s="28" t="s">
        <v>2</v>
      </c>
      <c r="H177" s="29">
        <v>2</v>
      </c>
      <c r="I177" s="22"/>
      <c r="J177" s="22">
        <f t="shared" si="6"/>
        <v>0</v>
      </c>
      <c r="K177" s="22">
        <f t="shared" si="7"/>
        <v>0</v>
      </c>
      <c r="L177" s="22">
        <f t="shared" si="8"/>
        <v>0</v>
      </c>
    </row>
    <row r="178" spans="1:12" ht="63" x14ac:dyDescent="0.25">
      <c r="A178" s="19" t="s">
        <v>425</v>
      </c>
      <c r="B178" s="20"/>
      <c r="C178" s="20" t="s">
        <v>187</v>
      </c>
      <c r="D178" s="21"/>
      <c r="E178" s="29">
        <v>73833044</v>
      </c>
      <c r="F178" s="30" t="s">
        <v>124</v>
      </c>
      <c r="G178" s="28" t="s">
        <v>2</v>
      </c>
      <c r="H178" s="29">
        <v>12</v>
      </c>
      <c r="I178" s="22"/>
      <c r="J178" s="22">
        <f t="shared" si="6"/>
        <v>0</v>
      </c>
      <c r="K178" s="22">
        <f t="shared" si="7"/>
        <v>0</v>
      </c>
      <c r="L178" s="22">
        <f t="shared" si="8"/>
        <v>0</v>
      </c>
    </row>
    <row r="179" spans="1:12" ht="63" x14ac:dyDescent="0.25">
      <c r="A179" s="19" t="s">
        <v>426</v>
      </c>
      <c r="B179" s="20"/>
      <c r="C179" s="20" t="s">
        <v>187</v>
      </c>
      <c r="D179" s="21"/>
      <c r="E179" s="29">
        <v>73833049</v>
      </c>
      <c r="F179" s="30" t="s">
        <v>125</v>
      </c>
      <c r="G179" s="28" t="s">
        <v>2</v>
      </c>
      <c r="H179" s="29">
        <v>179</v>
      </c>
      <c r="I179" s="22"/>
      <c r="J179" s="22">
        <f t="shared" si="6"/>
        <v>0</v>
      </c>
      <c r="K179" s="22">
        <f t="shared" si="7"/>
        <v>0</v>
      </c>
      <c r="L179" s="22">
        <f t="shared" si="8"/>
        <v>0</v>
      </c>
    </row>
    <row r="180" spans="1:12" ht="63" x14ac:dyDescent="0.25">
      <c r="A180" s="19" t="s">
        <v>427</v>
      </c>
      <c r="B180" s="20"/>
      <c r="C180" s="20" t="s">
        <v>187</v>
      </c>
      <c r="D180" s="21"/>
      <c r="E180" s="29">
        <v>73833045</v>
      </c>
      <c r="F180" s="30" t="s">
        <v>126</v>
      </c>
      <c r="G180" s="28" t="s">
        <v>2</v>
      </c>
      <c r="H180" s="29">
        <v>73</v>
      </c>
      <c r="I180" s="22"/>
      <c r="J180" s="22">
        <f t="shared" si="6"/>
        <v>0</v>
      </c>
      <c r="K180" s="22">
        <f t="shared" si="7"/>
        <v>0</v>
      </c>
      <c r="L180" s="22">
        <f t="shared" si="8"/>
        <v>0</v>
      </c>
    </row>
    <row r="181" spans="1:12" ht="63" x14ac:dyDescent="0.25">
      <c r="A181" s="19" t="s">
        <v>428</v>
      </c>
      <c r="B181" s="20"/>
      <c r="C181" s="20" t="s">
        <v>187</v>
      </c>
      <c r="D181" s="21"/>
      <c r="E181" s="29">
        <v>73833046</v>
      </c>
      <c r="F181" s="30" t="s">
        <v>127</v>
      </c>
      <c r="G181" s="28" t="s">
        <v>2</v>
      </c>
      <c r="H181" s="29">
        <v>55</v>
      </c>
      <c r="I181" s="22"/>
      <c r="J181" s="22">
        <f t="shared" si="6"/>
        <v>0</v>
      </c>
      <c r="K181" s="22">
        <f t="shared" si="7"/>
        <v>0</v>
      </c>
      <c r="L181" s="22">
        <f t="shared" si="8"/>
        <v>0</v>
      </c>
    </row>
    <row r="182" spans="1:12" ht="63" x14ac:dyDescent="0.25">
      <c r="A182" s="19" t="s">
        <v>429</v>
      </c>
      <c r="B182" s="20"/>
      <c r="C182" s="20" t="s">
        <v>187</v>
      </c>
      <c r="D182" s="21"/>
      <c r="E182" s="29">
        <v>73833047</v>
      </c>
      <c r="F182" s="30" t="s">
        <v>128</v>
      </c>
      <c r="G182" s="28" t="s">
        <v>2</v>
      </c>
      <c r="H182" s="29">
        <v>75</v>
      </c>
      <c r="I182" s="22"/>
      <c r="J182" s="22">
        <f t="shared" si="6"/>
        <v>0</v>
      </c>
      <c r="K182" s="22">
        <f t="shared" si="7"/>
        <v>0</v>
      </c>
      <c r="L182" s="22">
        <f t="shared" si="8"/>
        <v>0</v>
      </c>
    </row>
    <row r="183" spans="1:12" ht="63" x14ac:dyDescent="0.25">
      <c r="A183" s="19" t="s">
        <v>430</v>
      </c>
      <c r="B183" s="20"/>
      <c r="C183" s="20" t="s">
        <v>187</v>
      </c>
      <c r="D183" s="21"/>
      <c r="E183" s="29">
        <v>73833048</v>
      </c>
      <c r="F183" s="30" t="s">
        <v>129</v>
      </c>
      <c r="G183" s="28" t="s">
        <v>2</v>
      </c>
      <c r="H183" s="29">
        <v>103</v>
      </c>
      <c r="I183" s="22"/>
      <c r="J183" s="22">
        <f t="shared" si="6"/>
        <v>0</v>
      </c>
      <c r="K183" s="22">
        <f t="shared" si="7"/>
        <v>0</v>
      </c>
      <c r="L183" s="22">
        <f t="shared" si="8"/>
        <v>0</v>
      </c>
    </row>
    <row r="184" spans="1:12" ht="28.35" customHeight="1" x14ac:dyDescent="0.25">
      <c r="A184" s="19" t="s">
        <v>431</v>
      </c>
      <c r="B184" s="20"/>
      <c r="C184" s="20" t="s">
        <v>187</v>
      </c>
      <c r="D184" s="21"/>
      <c r="E184" s="29">
        <v>738330437</v>
      </c>
      <c r="F184" s="30" t="s">
        <v>130</v>
      </c>
      <c r="G184" s="28" t="s">
        <v>2</v>
      </c>
      <c r="H184" s="29">
        <v>84</v>
      </c>
      <c r="I184" s="22"/>
      <c r="J184" s="22">
        <f t="shared" si="6"/>
        <v>0</v>
      </c>
      <c r="K184" s="22">
        <f t="shared" si="7"/>
        <v>0</v>
      </c>
      <c r="L184" s="22">
        <f t="shared" si="8"/>
        <v>0</v>
      </c>
    </row>
    <row r="185" spans="1:12" ht="28.35" customHeight="1" x14ac:dyDescent="0.25">
      <c r="A185" s="19" t="s">
        <v>432</v>
      </c>
      <c r="B185" s="20"/>
      <c r="C185" s="20" t="s">
        <v>187</v>
      </c>
      <c r="D185" s="21"/>
      <c r="E185" s="29">
        <v>738330435</v>
      </c>
      <c r="F185" s="30" t="s">
        <v>131</v>
      </c>
      <c r="G185" s="28" t="s">
        <v>2</v>
      </c>
      <c r="H185" s="29">
        <v>190</v>
      </c>
      <c r="I185" s="22"/>
      <c r="J185" s="22">
        <f t="shared" si="6"/>
        <v>0</v>
      </c>
      <c r="K185" s="22">
        <f t="shared" si="7"/>
        <v>0</v>
      </c>
      <c r="L185" s="22">
        <f t="shared" si="8"/>
        <v>0</v>
      </c>
    </row>
    <row r="186" spans="1:12" ht="28.35" customHeight="1" x14ac:dyDescent="0.25">
      <c r="A186" s="19" t="s">
        <v>433</v>
      </c>
      <c r="B186" s="20"/>
      <c r="C186" s="20" t="s">
        <v>187</v>
      </c>
      <c r="D186" s="21"/>
      <c r="E186" s="29">
        <v>738675100</v>
      </c>
      <c r="F186" s="30" t="s">
        <v>132</v>
      </c>
      <c r="G186" s="28" t="s">
        <v>2</v>
      </c>
      <c r="H186" s="29">
        <v>41</v>
      </c>
      <c r="I186" s="22"/>
      <c r="J186" s="22">
        <f t="shared" si="6"/>
        <v>0</v>
      </c>
      <c r="K186" s="22">
        <f t="shared" si="7"/>
        <v>0</v>
      </c>
      <c r="L186" s="22">
        <f t="shared" si="8"/>
        <v>0</v>
      </c>
    </row>
    <row r="187" spans="1:12" ht="28.35" customHeight="1" x14ac:dyDescent="0.25">
      <c r="A187" s="19" t="s">
        <v>434</v>
      </c>
      <c r="B187" s="20"/>
      <c r="C187" s="20" t="s">
        <v>187</v>
      </c>
      <c r="D187" s="21"/>
      <c r="E187" s="29">
        <v>738675371</v>
      </c>
      <c r="F187" s="30" t="s">
        <v>133</v>
      </c>
      <c r="G187" s="28" t="s">
        <v>2</v>
      </c>
      <c r="H187" s="29">
        <v>1</v>
      </c>
      <c r="I187" s="22"/>
      <c r="J187" s="22">
        <f t="shared" si="6"/>
        <v>0</v>
      </c>
      <c r="K187" s="22">
        <f t="shared" si="7"/>
        <v>0</v>
      </c>
      <c r="L187" s="22">
        <f t="shared" si="8"/>
        <v>0</v>
      </c>
    </row>
    <row r="188" spans="1:12" ht="28.35" customHeight="1" x14ac:dyDescent="0.25">
      <c r="A188" s="19" t="s">
        <v>435</v>
      </c>
      <c r="B188" s="20"/>
      <c r="C188" s="20" t="s">
        <v>187</v>
      </c>
      <c r="D188" s="21"/>
      <c r="E188" s="29">
        <v>7386754</v>
      </c>
      <c r="F188" s="30" t="s">
        <v>134</v>
      </c>
      <c r="G188" s="28" t="s">
        <v>2</v>
      </c>
      <c r="H188" s="29">
        <v>2</v>
      </c>
      <c r="I188" s="22"/>
      <c r="J188" s="22">
        <f t="shared" si="6"/>
        <v>0</v>
      </c>
      <c r="K188" s="22">
        <f t="shared" si="7"/>
        <v>0</v>
      </c>
      <c r="L188" s="22">
        <f t="shared" si="8"/>
        <v>0</v>
      </c>
    </row>
    <row r="189" spans="1:12" s="4" customFormat="1" ht="31.5" x14ac:dyDescent="0.25">
      <c r="A189" s="19" t="s">
        <v>436</v>
      </c>
      <c r="B189" s="20"/>
      <c r="C189" s="20" t="s">
        <v>187</v>
      </c>
      <c r="D189" s="21"/>
      <c r="E189" s="29">
        <v>738371310</v>
      </c>
      <c r="F189" s="30" t="s">
        <v>220</v>
      </c>
      <c r="G189" s="28" t="s">
        <v>2</v>
      </c>
      <c r="H189" s="29">
        <v>300</v>
      </c>
      <c r="I189" s="24"/>
      <c r="J189" s="22">
        <f t="shared" si="6"/>
        <v>0</v>
      </c>
      <c r="K189" s="22">
        <f t="shared" si="7"/>
        <v>0</v>
      </c>
      <c r="L189" s="22">
        <f t="shared" si="8"/>
        <v>0</v>
      </c>
    </row>
    <row r="190" spans="1:12" ht="63" x14ac:dyDescent="0.25">
      <c r="A190" s="19" t="s">
        <v>437</v>
      </c>
      <c r="B190" s="20"/>
      <c r="C190" s="20"/>
      <c r="D190" s="21"/>
      <c r="E190" s="29">
        <v>738574512</v>
      </c>
      <c r="F190" s="30" t="s">
        <v>221</v>
      </c>
      <c r="G190" s="28" t="s">
        <v>2</v>
      </c>
      <c r="H190" s="29">
        <v>1120</v>
      </c>
      <c r="I190" s="22"/>
      <c r="J190" s="22">
        <f t="shared" si="6"/>
        <v>0</v>
      </c>
      <c r="K190" s="22">
        <f t="shared" si="7"/>
        <v>0</v>
      </c>
      <c r="L190" s="22">
        <f t="shared" si="8"/>
        <v>0</v>
      </c>
    </row>
    <row r="191" spans="1:12" ht="47.25" x14ac:dyDescent="0.25">
      <c r="A191" s="19" t="s">
        <v>438</v>
      </c>
      <c r="B191" s="20"/>
      <c r="C191" s="20" t="s">
        <v>187</v>
      </c>
      <c r="D191" s="21"/>
      <c r="E191" s="29">
        <v>7382000</v>
      </c>
      <c r="F191" s="30" t="s">
        <v>135</v>
      </c>
      <c r="G191" s="28" t="s">
        <v>2</v>
      </c>
      <c r="H191" s="29">
        <v>10</v>
      </c>
      <c r="I191" s="22"/>
      <c r="J191" s="22">
        <f t="shared" si="6"/>
        <v>0</v>
      </c>
      <c r="K191" s="22">
        <f t="shared" si="7"/>
        <v>0</v>
      </c>
      <c r="L191" s="22">
        <f t="shared" si="8"/>
        <v>0</v>
      </c>
    </row>
    <row r="192" spans="1:12" ht="31.5" x14ac:dyDescent="0.25">
      <c r="A192" s="19" t="s">
        <v>439</v>
      </c>
      <c r="B192" s="20"/>
      <c r="C192" s="20" t="s">
        <v>187</v>
      </c>
      <c r="D192" s="21"/>
      <c r="E192" s="29">
        <v>738806012</v>
      </c>
      <c r="F192" s="30" t="s">
        <v>136</v>
      </c>
      <c r="G192" s="28" t="s">
        <v>2</v>
      </c>
      <c r="H192" s="29">
        <v>50</v>
      </c>
      <c r="I192" s="22"/>
      <c r="J192" s="22">
        <f t="shared" si="6"/>
        <v>0</v>
      </c>
      <c r="K192" s="22">
        <f t="shared" si="7"/>
        <v>0</v>
      </c>
      <c r="L192" s="22">
        <f t="shared" si="8"/>
        <v>0</v>
      </c>
    </row>
    <row r="193" spans="1:12" ht="47.25" x14ac:dyDescent="0.25">
      <c r="A193" s="19" t="s">
        <v>440</v>
      </c>
      <c r="B193" s="20"/>
      <c r="C193" s="20" t="s">
        <v>187</v>
      </c>
      <c r="D193" s="21"/>
      <c r="E193" s="29">
        <v>738574012</v>
      </c>
      <c r="F193" s="30" t="s">
        <v>137</v>
      </c>
      <c r="G193" s="28" t="s">
        <v>2</v>
      </c>
      <c r="H193" s="29">
        <v>40</v>
      </c>
      <c r="I193" s="22"/>
      <c r="J193" s="22">
        <f t="shared" si="6"/>
        <v>0</v>
      </c>
      <c r="K193" s="22">
        <f t="shared" si="7"/>
        <v>0</v>
      </c>
      <c r="L193" s="22">
        <f t="shared" si="8"/>
        <v>0</v>
      </c>
    </row>
    <row r="194" spans="1:12" ht="47.25" x14ac:dyDescent="0.25">
      <c r="A194" s="19" t="s">
        <v>441</v>
      </c>
      <c r="B194" s="20"/>
      <c r="C194" s="20" t="s">
        <v>187</v>
      </c>
      <c r="D194" s="21"/>
      <c r="E194" s="29">
        <v>738572512</v>
      </c>
      <c r="F194" s="30" t="s">
        <v>138</v>
      </c>
      <c r="G194" s="28" t="s">
        <v>2</v>
      </c>
      <c r="H194" s="29">
        <v>48</v>
      </c>
      <c r="I194" s="22"/>
      <c r="J194" s="22">
        <f t="shared" si="6"/>
        <v>0</v>
      </c>
      <c r="K194" s="22">
        <f t="shared" si="7"/>
        <v>0</v>
      </c>
      <c r="L194" s="22">
        <f t="shared" si="8"/>
        <v>0</v>
      </c>
    </row>
    <row r="195" spans="1:12" ht="47.25" x14ac:dyDescent="0.25">
      <c r="A195" s="19" t="s">
        <v>442</v>
      </c>
      <c r="B195" s="20"/>
      <c r="C195" s="20" t="s">
        <v>187</v>
      </c>
      <c r="D195" s="21"/>
      <c r="E195" s="29">
        <v>73850</v>
      </c>
      <c r="F195" s="30" t="s">
        <v>139</v>
      </c>
      <c r="G195" s="28" t="s">
        <v>2</v>
      </c>
      <c r="H195" s="29">
        <v>10</v>
      </c>
      <c r="I195" s="22"/>
      <c r="J195" s="22">
        <f t="shared" si="6"/>
        <v>0</v>
      </c>
      <c r="K195" s="22">
        <f t="shared" si="7"/>
        <v>0</v>
      </c>
      <c r="L195" s="22">
        <f t="shared" si="8"/>
        <v>0</v>
      </c>
    </row>
    <row r="196" spans="1:12" s="4" customFormat="1" ht="47.25" x14ac:dyDescent="0.25">
      <c r="A196" s="19" t="s">
        <v>443</v>
      </c>
      <c r="B196" s="20"/>
      <c r="C196" s="20"/>
      <c r="D196" s="21"/>
      <c r="E196" s="29">
        <v>73881524</v>
      </c>
      <c r="F196" s="30" t="s">
        <v>140</v>
      </c>
      <c r="G196" s="28" t="s">
        <v>2</v>
      </c>
      <c r="H196" s="29">
        <v>190</v>
      </c>
      <c r="I196" s="24"/>
      <c r="J196" s="22">
        <f t="shared" ref="J196:J221" si="9">I196*H196</f>
        <v>0</v>
      </c>
      <c r="K196" s="22">
        <f t="shared" si="7"/>
        <v>0</v>
      </c>
      <c r="L196" s="22">
        <f t="shared" si="8"/>
        <v>0</v>
      </c>
    </row>
    <row r="197" spans="1:12" ht="31.5" x14ac:dyDescent="0.25">
      <c r="A197" s="19" t="s">
        <v>444</v>
      </c>
      <c r="B197" s="20"/>
      <c r="C197" s="20" t="s">
        <v>187</v>
      </c>
      <c r="D197" s="21"/>
      <c r="E197" s="29">
        <v>738365</v>
      </c>
      <c r="F197" s="30" t="s">
        <v>141</v>
      </c>
      <c r="G197" s="28" t="s">
        <v>2</v>
      </c>
      <c r="H197" s="29">
        <v>1</v>
      </c>
      <c r="I197" s="22"/>
      <c r="J197" s="22">
        <f t="shared" si="9"/>
        <v>0</v>
      </c>
      <c r="K197" s="22">
        <f t="shared" ref="K197:K221" si="10">J197*0.2</f>
        <v>0</v>
      </c>
      <c r="L197" s="22">
        <f t="shared" ref="L197:L221" si="11">J197*1.2</f>
        <v>0</v>
      </c>
    </row>
    <row r="198" spans="1:12" ht="28.35" customHeight="1" x14ac:dyDescent="0.25">
      <c r="A198" s="19" t="s">
        <v>445</v>
      </c>
      <c r="B198" s="20"/>
      <c r="C198" s="20" t="s">
        <v>187</v>
      </c>
      <c r="D198" s="21"/>
      <c r="E198" s="29">
        <v>738180</v>
      </c>
      <c r="F198" s="30" t="s">
        <v>142</v>
      </c>
      <c r="G198" s="28" t="s">
        <v>2</v>
      </c>
      <c r="H198" s="29">
        <v>1</v>
      </c>
      <c r="I198" s="22"/>
      <c r="J198" s="22">
        <f t="shared" si="9"/>
        <v>0</v>
      </c>
      <c r="K198" s="22">
        <f t="shared" si="10"/>
        <v>0</v>
      </c>
      <c r="L198" s="22">
        <f t="shared" si="11"/>
        <v>0</v>
      </c>
    </row>
    <row r="199" spans="1:12" ht="28.35" customHeight="1" x14ac:dyDescent="0.25">
      <c r="A199" s="19" t="s">
        <v>446</v>
      </c>
      <c r="B199" s="20"/>
      <c r="C199" s="20"/>
      <c r="D199" s="21"/>
      <c r="E199" s="29">
        <v>7388150</v>
      </c>
      <c r="F199" s="30" t="s">
        <v>222</v>
      </c>
      <c r="G199" s="28" t="s">
        <v>2</v>
      </c>
      <c r="H199" s="29">
        <v>5</v>
      </c>
      <c r="I199" s="22"/>
      <c r="J199" s="22">
        <f t="shared" si="9"/>
        <v>0</v>
      </c>
      <c r="K199" s="22">
        <f t="shared" si="10"/>
        <v>0</v>
      </c>
      <c r="L199" s="22">
        <f t="shared" si="11"/>
        <v>0</v>
      </c>
    </row>
    <row r="200" spans="1:12" ht="47.25" x14ac:dyDescent="0.25">
      <c r="A200" s="19" t="s">
        <v>447</v>
      </c>
      <c r="B200" s="20"/>
      <c r="C200" s="20" t="s">
        <v>187</v>
      </c>
      <c r="D200" s="21"/>
      <c r="E200" s="29">
        <v>7381124</v>
      </c>
      <c r="F200" s="30" t="s">
        <v>143</v>
      </c>
      <c r="G200" s="28" t="s">
        <v>5</v>
      </c>
      <c r="H200" s="29">
        <v>60</v>
      </c>
      <c r="I200" s="22"/>
      <c r="J200" s="22">
        <f t="shared" si="9"/>
        <v>0</v>
      </c>
      <c r="K200" s="22">
        <f t="shared" si="10"/>
        <v>0</v>
      </c>
      <c r="L200" s="22">
        <f t="shared" si="11"/>
        <v>0</v>
      </c>
    </row>
    <row r="201" spans="1:12" ht="31.5" x14ac:dyDescent="0.25">
      <c r="A201" s="19" t="s">
        <v>448</v>
      </c>
      <c r="B201" s="20"/>
      <c r="C201" s="20"/>
      <c r="D201" s="21"/>
      <c r="E201" s="29">
        <v>73800526</v>
      </c>
      <c r="F201" s="30" t="s">
        <v>144</v>
      </c>
      <c r="G201" s="28" t="s">
        <v>5</v>
      </c>
      <c r="H201" s="29">
        <v>65</v>
      </c>
      <c r="I201" s="22"/>
      <c r="J201" s="22">
        <f t="shared" si="9"/>
        <v>0</v>
      </c>
      <c r="K201" s="22">
        <f t="shared" si="10"/>
        <v>0</v>
      </c>
      <c r="L201" s="22">
        <f t="shared" si="11"/>
        <v>0</v>
      </c>
    </row>
    <row r="202" spans="1:12" ht="31.5" x14ac:dyDescent="0.25">
      <c r="A202" s="19" t="s">
        <v>449</v>
      </c>
      <c r="B202" s="20"/>
      <c r="C202" s="20" t="s">
        <v>187</v>
      </c>
      <c r="D202" s="21"/>
      <c r="E202" s="29">
        <v>738309027</v>
      </c>
      <c r="F202" s="30" t="s">
        <v>145</v>
      </c>
      <c r="G202" s="28" t="s">
        <v>5</v>
      </c>
      <c r="H202" s="29">
        <v>30</v>
      </c>
      <c r="I202" s="22"/>
      <c r="J202" s="22">
        <f t="shared" si="9"/>
        <v>0</v>
      </c>
      <c r="K202" s="22">
        <f t="shared" si="10"/>
        <v>0</v>
      </c>
      <c r="L202" s="22">
        <f t="shared" si="11"/>
        <v>0</v>
      </c>
    </row>
    <row r="203" spans="1:12" ht="31.5" x14ac:dyDescent="0.25">
      <c r="A203" s="19" t="s">
        <v>450</v>
      </c>
      <c r="B203" s="20"/>
      <c r="C203" s="20" t="s">
        <v>187</v>
      </c>
      <c r="D203" s="21"/>
      <c r="E203" s="29">
        <v>738330431</v>
      </c>
      <c r="F203" s="30" t="s">
        <v>146</v>
      </c>
      <c r="G203" s="28" t="s">
        <v>2</v>
      </c>
      <c r="H203" s="29">
        <v>18</v>
      </c>
      <c r="I203" s="22"/>
      <c r="J203" s="22">
        <f t="shared" si="9"/>
        <v>0</v>
      </c>
      <c r="K203" s="22">
        <f t="shared" si="10"/>
        <v>0</v>
      </c>
      <c r="L203" s="22">
        <f t="shared" si="11"/>
        <v>0</v>
      </c>
    </row>
    <row r="204" spans="1:12" ht="31.5" x14ac:dyDescent="0.25">
      <c r="A204" s="19" t="s">
        <v>451</v>
      </c>
      <c r="B204" s="20"/>
      <c r="C204" s="20" t="s">
        <v>187</v>
      </c>
      <c r="D204" s="21"/>
      <c r="E204" s="29">
        <v>738411</v>
      </c>
      <c r="F204" s="30" t="s">
        <v>250</v>
      </c>
      <c r="G204" s="28" t="s">
        <v>2</v>
      </c>
      <c r="H204" s="29">
        <v>24</v>
      </c>
      <c r="I204" s="22"/>
      <c r="J204" s="22">
        <f t="shared" si="9"/>
        <v>0</v>
      </c>
      <c r="K204" s="22">
        <f t="shared" si="10"/>
        <v>0</v>
      </c>
      <c r="L204" s="22">
        <f t="shared" si="11"/>
        <v>0</v>
      </c>
    </row>
    <row r="205" spans="1:12" ht="36" customHeight="1" x14ac:dyDescent="0.25">
      <c r="A205" s="19" t="s">
        <v>452</v>
      </c>
      <c r="B205" s="20"/>
      <c r="C205" s="20" t="s">
        <v>187</v>
      </c>
      <c r="D205" s="21"/>
      <c r="E205" s="29">
        <v>7384100</v>
      </c>
      <c r="F205" s="30" t="s">
        <v>249</v>
      </c>
      <c r="G205" s="28" t="s">
        <v>2</v>
      </c>
      <c r="H205" s="29">
        <v>54</v>
      </c>
      <c r="I205" s="22"/>
      <c r="J205" s="22">
        <f t="shared" si="9"/>
        <v>0</v>
      </c>
      <c r="K205" s="22">
        <f t="shared" si="10"/>
        <v>0</v>
      </c>
      <c r="L205" s="22">
        <f t="shared" si="11"/>
        <v>0</v>
      </c>
    </row>
    <row r="206" spans="1:12" ht="34.5" customHeight="1" x14ac:dyDescent="0.25">
      <c r="A206" s="19" t="s">
        <v>453</v>
      </c>
      <c r="B206" s="20"/>
      <c r="C206" s="20" t="s">
        <v>187</v>
      </c>
      <c r="D206" s="21"/>
      <c r="E206" s="29">
        <v>738334</v>
      </c>
      <c r="F206" s="30" t="s">
        <v>147</v>
      </c>
      <c r="G206" s="28" t="s">
        <v>2</v>
      </c>
      <c r="H206" s="29">
        <v>1</v>
      </c>
      <c r="I206" s="22"/>
      <c r="J206" s="22">
        <f t="shared" si="9"/>
        <v>0</v>
      </c>
      <c r="K206" s="22">
        <f t="shared" si="10"/>
        <v>0</v>
      </c>
      <c r="L206" s="22">
        <f t="shared" si="11"/>
        <v>0</v>
      </c>
    </row>
    <row r="207" spans="1:12" ht="31.5" x14ac:dyDescent="0.25">
      <c r="A207" s="19" t="s">
        <v>454</v>
      </c>
      <c r="B207" s="20"/>
      <c r="C207" s="20" t="s">
        <v>187</v>
      </c>
      <c r="D207" s="21"/>
      <c r="E207" s="29">
        <v>73833050</v>
      </c>
      <c r="F207" s="30" t="s">
        <v>148</v>
      </c>
      <c r="G207" s="28" t="s">
        <v>2</v>
      </c>
      <c r="H207" s="29">
        <v>2</v>
      </c>
      <c r="I207" s="22"/>
      <c r="J207" s="22">
        <f t="shared" si="9"/>
        <v>0</v>
      </c>
      <c r="K207" s="22">
        <f t="shared" si="10"/>
        <v>0</v>
      </c>
      <c r="L207" s="22">
        <f t="shared" si="11"/>
        <v>0</v>
      </c>
    </row>
    <row r="208" spans="1:12" ht="86.25" customHeight="1" x14ac:dyDescent="0.25">
      <c r="A208" s="19" t="s">
        <v>455</v>
      </c>
      <c r="B208" s="20"/>
      <c r="C208" s="20" t="s">
        <v>187</v>
      </c>
      <c r="D208" s="21"/>
      <c r="E208" s="29">
        <v>73881191</v>
      </c>
      <c r="F208" s="30" t="s">
        <v>248</v>
      </c>
      <c r="G208" s="28" t="s">
        <v>2</v>
      </c>
      <c r="H208" s="29">
        <v>10</v>
      </c>
      <c r="I208" s="22"/>
      <c r="J208" s="22">
        <f>I208*H208</f>
        <v>0</v>
      </c>
      <c r="K208" s="22">
        <f t="shared" si="10"/>
        <v>0</v>
      </c>
      <c r="L208" s="22">
        <f t="shared" si="11"/>
        <v>0</v>
      </c>
    </row>
    <row r="209" spans="1:12" ht="63" x14ac:dyDescent="0.25">
      <c r="A209" s="19" t="s">
        <v>456</v>
      </c>
      <c r="B209" s="20"/>
      <c r="C209" s="20" t="s">
        <v>187</v>
      </c>
      <c r="D209" s="21"/>
      <c r="E209" s="29">
        <v>7381250</v>
      </c>
      <c r="F209" s="30" t="s">
        <v>149</v>
      </c>
      <c r="G209" s="28" t="s">
        <v>2</v>
      </c>
      <c r="H209" s="29">
        <v>65</v>
      </c>
      <c r="I209" s="22"/>
      <c r="J209" s="22">
        <f t="shared" si="9"/>
        <v>0</v>
      </c>
      <c r="K209" s="22">
        <f t="shared" si="10"/>
        <v>0</v>
      </c>
      <c r="L209" s="22">
        <f t="shared" si="11"/>
        <v>0</v>
      </c>
    </row>
    <row r="210" spans="1:12" ht="31.5" x14ac:dyDescent="0.25">
      <c r="A210" s="19" t="s">
        <v>457</v>
      </c>
      <c r="B210" s="20"/>
      <c r="C210" s="20" t="s">
        <v>187</v>
      </c>
      <c r="D210" s="21"/>
      <c r="E210" s="29">
        <v>738195660</v>
      </c>
      <c r="F210" s="30" t="s">
        <v>150</v>
      </c>
      <c r="G210" s="28" t="s">
        <v>2</v>
      </c>
      <c r="H210" s="29">
        <v>6</v>
      </c>
      <c r="I210" s="22"/>
      <c r="J210" s="22">
        <f t="shared" si="9"/>
        <v>0</v>
      </c>
      <c r="K210" s="22">
        <f t="shared" si="10"/>
        <v>0</v>
      </c>
      <c r="L210" s="22">
        <f t="shared" si="11"/>
        <v>0</v>
      </c>
    </row>
    <row r="211" spans="1:12" ht="47.25" x14ac:dyDescent="0.25">
      <c r="A211" s="19" t="s">
        <v>458</v>
      </c>
      <c r="B211" s="20"/>
      <c r="C211" s="20"/>
      <c r="D211" s="21"/>
      <c r="E211" s="29">
        <v>738306057</v>
      </c>
      <c r="F211" s="30" t="s">
        <v>185</v>
      </c>
      <c r="G211" s="28" t="s">
        <v>5</v>
      </c>
      <c r="H211" s="29">
        <v>10</v>
      </c>
      <c r="I211" s="22"/>
      <c r="J211" s="22">
        <f t="shared" si="9"/>
        <v>0</v>
      </c>
      <c r="K211" s="22">
        <f t="shared" si="10"/>
        <v>0</v>
      </c>
      <c r="L211" s="22">
        <f t="shared" si="11"/>
        <v>0</v>
      </c>
    </row>
    <row r="212" spans="1:12" ht="31.5" x14ac:dyDescent="0.25">
      <c r="A212" s="19" t="s">
        <v>459</v>
      </c>
      <c r="B212" s="20"/>
      <c r="C212" s="20"/>
      <c r="D212" s="21"/>
      <c r="E212" s="29">
        <v>738144</v>
      </c>
      <c r="F212" s="30" t="s">
        <v>224</v>
      </c>
      <c r="G212" s="28" t="s">
        <v>2</v>
      </c>
      <c r="H212" s="29">
        <v>1</v>
      </c>
      <c r="I212" s="22"/>
      <c r="J212" s="22">
        <f t="shared" si="9"/>
        <v>0</v>
      </c>
      <c r="K212" s="22">
        <f t="shared" si="10"/>
        <v>0</v>
      </c>
      <c r="L212" s="22">
        <f t="shared" si="11"/>
        <v>0</v>
      </c>
    </row>
    <row r="213" spans="1:12" ht="31.5" x14ac:dyDescent="0.25">
      <c r="A213" s="19" t="s">
        <v>460</v>
      </c>
      <c r="B213" s="20"/>
      <c r="C213" s="20" t="s">
        <v>187</v>
      </c>
      <c r="D213" s="21"/>
      <c r="E213" s="29">
        <v>7382021</v>
      </c>
      <c r="F213" s="30" t="s">
        <v>151</v>
      </c>
      <c r="G213" s="28" t="s">
        <v>2</v>
      </c>
      <c r="H213" s="29">
        <v>1</v>
      </c>
      <c r="I213" s="22"/>
      <c r="J213" s="22">
        <f t="shared" si="9"/>
        <v>0</v>
      </c>
      <c r="K213" s="22">
        <f t="shared" si="10"/>
        <v>0</v>
      </c>
      <c r="L213" s="22">
        <f t="shared" si="11"/>
        <v>0</v>
      </c>
    </row>
    <row r="214" spans="1:12" ht="31.5" x14ac:dyDescent="0.25">
      <c r="A214" s="19" t="s">
        <v>461</v>
      </c>
      <c r="B214" s="20"/>
      <c r="C214" s="20" t="s">
        <v>187</v>
      </c>
      <c r="D214" s="21"/>
      <c r="E214" s="29">
        <v>738101450</v>
      </c>
      <c r="F214" s="30" t="s">
        <v>223</v>
      </c>
      <c r="G214" s="28" t="s">
        <v>2</v>
      </c>
      <c r="H214" s="29">
        <v>9</v>
      </c>
      <c r="I214" s="22"/>
      <c r="J214" s="22">
        <f t="shared" si="9"/>
        <v>0</v>
      </c>
      <c r="K214" s="22">
        <f t="shared" si="10"/>
        <v>0</v>
      </c>
      <c r="L214" s="22">
        <f t="shared" si="11"/>
        <v>0</v>
      </c>
    </row>
    <row r="215" spans="1:12" ht="31.5" x14ac:dyDescent="0.25">
      <c r="A215" s="19" t="s">
        <v>462</v>
      </c>
      <c r="B215" s="20"/>
      <c r="C215" s="20"/>
      <c r="D215" s="21"/>
      <c r="E215" s="29">
        <v>738817408</v>
      </c>
      <c r="F215" s="30" t="s">
        <v>152</v>
      </c>
      <c r="G215" s="28" t="s">
        <v>2</v>
      </c>
      <c r="H215" s="29">
        <v>10</v>
      </c>
      <c r="I215" s="22"/>
      <c r="J215" s="22">
        <f t="shared" si="9"/>
        <v>0</v>
      </c>
      <c r="K215" s="22">
        <f t="shared" si="10"/>
        <v>0</v>
      </c>
      <c r="L215" s="22">
        <f t="shared" si="11"/>
        <v>0</v>
      </c>
    </row>
    <row r="216" spans="1:12" ht="47.25" x14ac:dyDescent="0.25">
      <c r="A216" s="19" t="s">
        <v>463</v>
      </c>
      <c r="B216" s="20"/>
      <c r="C216" s="20"/>
      <c r="D216" s="21"/>
      <c r="E216" s="29">
        <v>738025700</v>
      </c>
      <c r="F216" s="30" t="s">
        <v>153</v>
      </c>
      <c r="G216" s="28" t="s">
        <v>5</v>
      </c>
      <c r="H216" s="29">
        <v>9</v>
      </c>
      <c r="I216" s="22"/>
      <c r="J216" s="22">
        <f t="shared" si="9"/>
        <v>0</v>
      </c>
      <c r="K216" s="22">
        <f t="shared" si="10"/>
        <v>0</v>
      </c>
      <c r="L216" s="22">
        <f t="shared" si="11"/>
        <v>0</v>
      </c>
    </row>
    <row r="217" spans="1:12" ht="31.5" x14ac:dyDescent="0.25">
      <c r="A217" s="19" t="s">
        <v>464</v>
      </c>
      <c r="B217" s="20"/>
      <c r="C217" s="20" t="s">
        <v>187</v>
      </c>
      <c r="D217" s="21"/>
      <c r="E217" s="29">
        <v>738817407</v>
      </c>
      <c r="F217" s="30" t="s">
        <v>154</v>
      </c>
      <c r="G217" s="28" t="s">
        <v>2</v>
      </c>
      <c r="H217" s="29">
        <v>25</v>
      </c>
      <c r="I217" s="22"/>
      <c r="J217" s="22">
        <f t="shared" si="9"/>
        <v>0</v>
      </c>
      <c r="K217" s="22">
        <f t="shared" si="10"/>
        <v>0</v>
      </c>
      <c r="L217" s="22">
        <f t="shared" si="11"/>
        <v>0</v>
      </c>
    </row>
    <row r="218" spans="1:12" ht="38.25" customHeight="1" x14ac:dyDescent="0.25">
      <c r="A218" s="19" t="s">
        <v>465</v>
      </c>
      <c r="B218" s="20"/>
      <c r="C218" s="20" t="s">
        <v>187</v>
      </c>
      <c r="D218" s="21"/>
      <c r="E218" s="29">
        <v>7386706</v>
      </c>
      <c r="F218" s="30" t="s">
        <v>155</v>
      </c>
      <c r="G218" s="28" t="s">
        <v>2</v>
      </c>
      <c r="H218" s="29">
        <v>10</v>
      </c>
      <c r="I218" s="22"/>
      <c r="J218" s="22">
        <f t="shared" si="9"/>
        <v>0</v>
      </c>
      <c r="K218" s="22">
        <f t="shared" si="10"/>
        <v>0</v>
      </c>
      <c r="L218" s="22">
        <f t="shared" si="11"/>
        <v>0</v>
      </c>
    </row>
    <row r="219" spans="1:12" ht="35.25" customHeight="1" x14ac:dyDescent="0.25">
      <c r="A219" s="19" t="s">
        <v>466</v>
      </c>
      <c r="B219" s="20"/>
      <c r="C219" s="20" t="s">
        <v>187</v>
      </c>
      <c r="D219" s="21"/>
      <c r="E219" s="29">
        <v>7386707</v>
      </c>
      <c r="F219" s="30" t="s">
        <v>156</v>
      </c>
      <c r="G219" s="28" t="s">
        <v>2</v>
      </c>
      <c r="H219" s="29">
        <v>5</v>
      </c>
      <c r="I219" s="22"/>
      <c r="J219" s="22">
        <f t="shared" si="9"/>
        <v>0</v>
      </c>
      <c r="K219" s="22">
        <f t="shared" si="10"/>
        <v>0</v>
      </c>
      <c r="L219" s="22">
        <f t="shared" si="11"/>
        <v>0</v>
      </c>
    </row>
    <row r="220" spans="1:12" ht="47.25" x14ac:dyDescent="0.25">
      <c r="A220" s="19" t="s">
        <v>467</v>
      </c>
      <c r="B220" s="20"/>
      <c r="C220" s="20" t="s">
        <v>187</v>
      </c>
      <c r="D220" s="21"/>
      <c r="E220" s="29">
        <v>738670804</v>
      </c>
      <c r="F220" s="30" t="s">
        <v>157</v>
      </c>
      <c r="G220" s="28" t="s">
        <v>109</v>
      </c>
      <c r="H220" s="29">
        <v>70</v>
      </c>
      <c r="I220" s="22"/>
      <c r="J220" s="22">
        <f t="shared" si="9"/>
        <v>0</v>
      </c>
      <c r="K220" s="22">
        <f t="shared" si="10"/>
        <v>0</v>
      </c>
      <c r="L220" s="22">
        <f t="shared" si="11"/>
        <v>0</v>
      </c>
    </row>
    <row r="221" spans="1:12" ht="31.5" x14ac:dyDescent="0.25">
      <c r="A221" s="19" t="s">
        <v>468</v>
      </c>
      <c r="B221" s="20"/>
      <c r="C221" s="20"/>
      <c r="D221" s="21"/>
      <c r="E221" s="29">
        <v>738101109</v>
      </c>
      <c r="F221" s="30" t="s">
        <v>186</v>
      </c>
      <c r="G221" s="28" t="s">
        <v>2</v>
      </c>
      <c r="H221" s="29">
        <v>5</v>
      </c>
      <c r="I221" s="22"/>
      <c r="J221" s="22">
        <f t="shared" si="9"/>
        <v>0</v>
      </c>
      <c r="K221" s="22">
        <f t="shared" si="10"/>
        <v>0</v>
      </c>
      <c r="L221" s="22">
        <f t="shared" si="11"/>
        <v>0</v>
      </c>
    </row>
    <row r="222" spans="1:12" ht="21" customHeight="1" x14ac:dyDescent="0.25">
      <c r="A222" s="48" t="s">
        <v>470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1:12" x14ac:dyDescent="0.25">
      <c r="B223" s="4"/>
      <c r="C223" s="4"/>
      <c r="E223" s="4"/>
      <c r="L223" s="3"/>
    </row>
    <row r="224" spans="1:12" ht="30.75" customHeight="1" x14ac:dyDescent="0.25">
      <c r="A224" s="43" t="s">
        <v>179</v>
      </c>
      <c r="B224" s="43"/>
      <c r="C224" s="43"/>
      <c r="D224" s="43"/>
      <c r="E224" s="43"/>
      <c r="F224" s="43"/>
      <c r="G224" s="43"/>
      <c r="H224" s="43"/>
      <c r="I224" s="39"/>
      <c r="J224" s="39"/>
      <c r="K224" s="39"/>
      <c r="L224" s="39"/>
    </row>
    <row r="225" spans="1:12" ht="27" customHeight="1" x14ac:dyDescent="0.25">
      <c r="A225" s="38" t="s">
        <v>172</v>
      </c>
      <c r="B225" s="38"/>
      <c r="C225" s="38"/>
      <c r="D225" s="38"/>
      <c r="E225" s="38"/>
      <c r="F225" s="38"/>
      <c r="G225" s="38"/>
      <c r="H225" s="38"/>
      <c r="I225" s="40"/>
      <c r="J225" s="40"/>
      <c r="K225" s="40"/>
      <c r="L225" s="40"/>
    </row>
    <row r="226" spans="1:12" ht="35.25" customHeight="1" x14ac:dyDescent="0.25">
      <c r="A226" s="38" t="s">
        <v>175</v>
      </c>
      <c r="B226" s="38"/>
      <c r="C226" s="38"/>
      <c r="D226" s="38"/>
      <c r="E226" s="38"/>
      <c r="F226" s="38"/>
      <c r="G226" s="38"/>
      <c r="H226" s="38"/>
      <c r="I226" s="40"/>
      <c r="J226" s="40"/>
      <c r="K226" s="40"/>
      <c r="L226" s="40"/>
    </row>
    <row r="227" spans="1:12" x14ac:dyDescent="0.25">
      <c r="A227" s="37" t="s">
        <v>176</v>
      </c>
      <c r="B227" s="37"/>
      <c r="C227" s="10"/>
    </row>
    <row r="228" spans="1:12" x14ac:dyDescent="0.25">
      <c r="A228" s="9" t="s">
        <v>177</v>
      </c>
      <c r="B228" s="9"/>
      <c r="C228" s="9"/>
    </row>
    <row r="229" spans="1:12" x14ac:dyDescent="0.25">
      <c r="A229" s="37" t="s">
        <v>178</v>
      </c>
      <c r="B229" s="37"/>
      <c r="C229" s="37"/>
      <c r="D229" s="37"/>
    </row>
  </sheetData>
  <mergeCells count="13">
    <mergeCell ref="E1:H1"/>
    <mergeCell ref="I1:L1"/>
    <mergeCell ref="A224:H224"/>
    <mergeCell ref="A1:D1"/>
    <mergeCell ref="E3:H3"/>
    <mergeCell ref="A222:L222"/>
    <mergeCell ref="A227:B227"/>
    <mergeCell ref="A229:D229"/>
    <mergeCell ref="A226:H226"/>
    <mergeCell ref="A225:H225"/>
    <mergeCell ref="I224:L224"/>
    <mergeCell ref="I225:L225"/>
    <mergeCell ref="I226:L226"/>
  </mergeCells>
  <phoneticPr fontId="13" type="noConversion"/>
  <pageMargins left="0.7" right="0.7" top="1.0520833333333333" bottom="0.75" header="0.3" footer="0.3"/>
  <pageSetup paperSize="66" fitToHeight="0" orientation="landscape" r:id="rId1"/>
  <headerFooter>
    <oddHeader xml:space="preserve">&amp;C&amp;"Times New Roman,Normálne"ZsNH - Nákup a dodávka kancelárskych potrieb&amp;12 &amp;R&amp;"Times New Roman,Tučné"Príloha č. 1 - cenník
&amp;"Times New Roman,Kurzíva"Špecifikácia kancelárskych potrieb, predpokladané množstvá a cenová  kalkulácia </oddHeader>
    <oddFooter>&amp;C&amp;P</oddFooter>
  </headerFooter>
  <ignoredErrors>
    <ignoredError sqref="A5: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9.3.2021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Blanarova</cp:lastModifiedBy>
  <cp:lastPrinted>2021-03-08T15:56:53Z</cp:lastPrinted>
  <dcterms:created xsi:type="dcterms:W3CDTF">2021-03-04T12:59:56Z</dcterms:created>
  <dcterms:modified xsi:type="dcterms:W3CDTF">2021-03-08T16:00:10Z</dcterms:modified>
</cp:coreProperties>
</file>