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70" yWindow="465" windowWidth="14865" windowHeight="15030" activeTab="3"/>
  </bookViews>
  <sheets>
    <sheet name="Tabuľka č. 1_Priestor 1" sheetId="1" r:id="rId1"/>
    <sheet name="Tabuľka č. 2_Priestor 2" sheetId="2" r:id="rId2"/>
    <sheet name="Tabuľka č. 3_Priestor 3" sheetId="3" r:id="rId3"/>
    <sheet name="Tabuľka č. 4_Súhrn" sheetId="4" r:id="rId4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7" i="3" l="1"/>
  <c r="D16" i="3"/>
  <c r="D15" i="3"/>
  <c r="D14" i="3"/>
  <c r="D13" i="3"/>
  <c r="D12" i="3"/>
  <c r="D10" i="3"/>
  <c r="D9" i="3"/>
  <c r="D8" i="3"/>
  <c r="D6" i="3"/>
  <c r="D5" i="3"/>
  <c r="D4" i="3"/>
  <c r="D11" i="2"/>
  <c r="D10" i="2"/>
  <c r="D8" i="2"/>
  <c r="D7" i="2"/>
  <c r="D5" i="2"/>
  <c r="D4" i="2"/>
  <c r="D23" i="1"/>
  <c r="D22" i="1"/>
  <c r="D21" i="1"/>
  <c r="D20" i="1"/>
  <c r="D19" i="1"/>
  <c r="D18" i="1"/>
  <c r="D16" i="1"/>
  <c r="D15" i="1"/>
  <c r="D14" i="1"/>
  <c r="D13" i="1"/>
  <c r="D12" i="1"/>
  <c r="D11" i="1"/>
  <c r="D9" i="1"/>
  <c r="D8" i="1"/>
  <c r="D7" i="1"/>
  <c r="D6" i="1"/>
  <c r="D5" i="1"/>
  <c r="D4" i="1"/>
  <c r="D21" i="3" l="1"/>
  <c r="B7" i="4" s="1"/>
  <c r="D15" i="2"/>
  <c r="B6" i="4" s="1"/>
  <c r="D26" i="1"/>
  <c r="B4" i="4" s="1"/>
  <c r="B9" i="4" l="1"/>
</calcChain>
</file>

<file path=xl/sharedStrings.xml><?xml version="1.0" encoding="utf-8"?>
<sst xmlns="http://schemas.openxmlformats.org/spreadsheetml/2006/main" count="135" uniqueCount="69">
  <si>
    <t xml:space="preserve">Počet mesiacov </t>
  </si>
  <si>
    <t xml:space="preserve">   </t>
  </si>
  <si>
    <t>Položky v Priestore 1</t>
  </si>
  <si>
    <t>Položky v Priestore 2</t>
  </si>
  <si>
    <t>Položky v  Priestore 3</t>
  </si>
  <si>
    <t>Administratívna budova (oceňte  prislúchajúce úkony a výmery k položke podľa  Príloh A2 a A3)</t>
  </si>
  <si>
    <t>Dielňa A-bus  (oceňte prislúchajúce úkony a výmery k položke podľa Príloh A2 a A3)</t>
  </si>
  <si>
    <t>Meniareň na ulici Priemyselná v Žiline (oceňte prislúchajúce úkony a výmery k položke podľa Príloh A2 a A3)</t>
  </si>
  <si>
    <t>Meniareň na ulici Bajzova v Žiline  (oceňte prislúchajúce  úkony a výmery k položke podľa Príloh A2 a A3)</t>
  </si>
  <si>
    <t>Meniareň na ulici Veľká Okružná v Žiline  (oceňte prislúchajúce  za úkony a výmery k položke podľa Príloh A2 a A3)</t>
  </si>
  <si>
    <t>Obratisko JAMA  na sídl. Vlčince, konečná zastávka Fatranská, Žilina (oceňte prislúchajúce  úkony a výmery k položke  podľa Príloh A2 a A3)</t>
  </si>
  <si>
    <t>x</t>
  </si>
  <si>
    <r>
      <t xml:space="preserve">Sumarizácia platieb za </t>
    </r>
    <r>
      <rPr>
        <b/>
        <sz val="12"/>
        <rFont val="Times New Roman"/>
        <family val="1"/>
        <charset val="238"/>
      </rPr>
      <t>Priestor 1</t>
    </r>
    <r>
      <rPr>
        <sz val="12"/>
        <rFont val="Times New Roman"/>
        <family val="1"/>
        <charset val="238"/>
      </rPr>
      <t xml:space="preserve"> za 24 mesiacov</t>
    </r>
  </si>
  <si>
    <r>
      <t xml:space="preserve">Sumarizácia platieb za </t>
    </r>
    <r>
      <rPr>
        <b/>
        <sz val="12"/>
        <rFont val="Times New Roman"/>
        <family val="1"/>
        <charset val="238"/>
      </rPr>
      <t>Priestor 2</t>
    </r>
    <r>
      <rPr>
        <sz val="12"/>
        <rFont val="Times New Roman"/>
        <family val="1"/>
        <charset val="238"/>
      </rPr>
      <t xml:space="preserve"> za 24 mesiacov</t>
    </r>
  </si>
  <si>
    <t xml:space="preserve">Počet štvrťrokov </t>
  </si>
  <si>
    <t xml:space="preserve">Počet polrokov </t>
  </si>
  <si>
    <t>Počet štvrťrokov</t>
  </si>
  <si>
    <t>Počet polrokov</t>
  </si>
  <si>
    <t>Počet štvťrokov</t>
  </si>
  <si>
    <r>
      <t xml:space="preserve">Sumarizácia platieb za </t>
    </r>
    <r>
      <rPr>
        <b/>
        <sz val="12"/>
        <rFont val="Times New Roman"/>
        <family val="1"/>
        <charset val="238"/>
      </rPr>
      <t>Priestor 3</t>
    </r>
    <r>
      <rPr>
        <sz val="12"/>
        <rFont val="Times New Roman"/>
        <family val="1"/>
        <charset val="238"/>
      </rPr>
      <t xml:space="preserve"> za 24 mesiacov</t>
    </r>
  </si>
  <si>
    <t>Vrátnica (oceňte prislúchajúce  úkony a výmery k položke  podľa Príloh A2 a A3)</t>
  </si>
  <si>
    <t>Kotolňa (oceňte  prislúchajúce úkony a výmery k položke podľa  Príloh A2 a A3)</t>
  </si>
  <si>
    <t>Umyváreň (oceňte prislúchajúce  úkony a výmery k položke podľa  Príloh A2 a A3)</t>
  </si>
  <si>
    <t>Dielňa T-bus (oceňte prislúchajúce  úkony a výmery k položke podľa Príloh A2 a A3)</t>
  </si>
  <si>
    <t>Dielňa a pomocné prevádzky (oceňte prislúchajúce úkony k položke v Prílohe A2 a A3)</t>
  </si>
  <si>
    <t xml:space="preserve">Cena   v EUR bez DPH za jeden mesiac </t>
  </si>
  <si>
    <t>Cena v EUR bez DPH za jeden  kalendárny rok (12 mesiacov)</t>
  </si>
  <si>
    <t>Suma DPH v EUR</t>
  </si>
  <si>
    <t>Cena v EUR s DPH za jeden kalendárny rok</t>
  </si>
  <si>
    <t>Cena  v EUR  bez DPH za jeden štvrťrok</t>
  </si>
  <si>
    <t>Cena v EUR bez DPH za jeden kalendárny rok (štyri štvrťoky)</t>
  </si>
  <si>
    <t xml:space="preserve">Cena  v EUR  bez DPH za jeden polrok </t>
  </si>
  <si>
    <t xml:space="preserve"> Cena v EUR bez DPH za jeden kalendárny rok (dva polroky)</t>
  </si>
  <si>
    <t>*cenu uveďte aj do Súhrnnej tabuľky č. 4</t>
  </si>
  <si>
    <t>Cenový návrh za upratovanie Priestoru 1 (ul. Kvačalova 2,Žilina) podľa opisu a technickej špecifikácie uvedenej v Prílohe A Výzvy na súťaž</t>
  </si>
  <si>
    <t>Cenový návrh za upratovanie Priestoru 2 (ul. Košická 2,Žilina) podľa opisu a technickej špecifikácie uvedenej v Prílohe A Výzvy na súťaž</t>
  </si>
  <si>
    <t>Tabuľka č. 2:</t>
  </si>
  <si>
    <t xml:space="preserve">Tabuľka č. 1: </t>
  </si>
  <si>
    <t>Ubytovňa pre vodičov (oceňte  prislúchajpce úkony a výmery k položke podľa Príloh A2 a A3)</t>
  </si>
  <si>
    <t xml:space="preserve">Cena položky  v EUR  bez DPH za jeden mesiac </t>
  </si>
  <si>
    <t>Cena položky  v EUR  bez DPH za jeden štvrťrok</t>
  </si>
  <si>
    <t xml:space="preserve">Cena položky v EUR  bez DPH za jeden polrok </t>
  </si>
  <si>
    <t>Cenový návrh za upratovanie Priestoru 3 (ostatné pracoviská v Žiline) podľa opisu a technickej špecifikácie uvedenej v Prílohe A Výzvy na súťaž</t>
  </si>
  <si>
    <t>Tabuľka č. 3:</t>
  </si>
  <si>
    <t>Predajné miesto, nám. A Hlinku, Žilina (oceňte prislúchajúce   úkony a výmery k položke podľa Príloh A2 a A3)</t>
  </si>
  <si>
    <t>Predajné miesto v budove MsÚ v Žiline (oceňte prislúchajúce  úkony a výmery k položke podľa Príloh A2 a A3)</t>
  </si>
  <si>
    <t>Cena za Priestor 2 a za celé obdobie platnosti zmluvy (24 mesiacov) v EUR s DPH</t>
  </si>
  <si>
    <t xml:space="preserve">Cena za Priestor 2  a za celé obdobie platnosti zmluvy (24 mesiacov) v EUR bez DPH </t>
  </si>
  <si>
    <t xml:space="preserve">Cena za Priestor 1 a za celé obdobie platnosti zmluvy (24 mesiacov) v EUR bez DPH </t>
  </si>
  <si>
    <t xml:space="preserve">Cena za Priestor 1 a za celé obdobie platnosti zmluvy (24 mesiacov) v EUR s DPH </t>
  </si>
  <si>
    <t xml:space="preserve">Cena za Priestor 3 a za celé obdobie platnosti zmluvy (24 mesiacov) v EUR bez DPH </t>
  </si>
  <si>
    <t xml:space="preserve">Cena za Priestor 3 a za celé obdobie platnosti zmluvy (24  mesiacov) v EUR s DPH </t>
  </si>
  <si>
    <t xml:space="preserve">Cena v EUR  bez DPH za jeden  mesiac </t>
  </si>
  <si>
    <t>Cena v EUR bez DPH za 1 kalendárky rok (12 mesiacov)</t>
  </si>
  <si>
    <t xml:space="preserve">Cena v EUR s DPH za 1 kalendárny rok </t>
  </si>
  <si>
    <t xml:space="preserve">Cena v EUR  bez DPH za jeden  štvťrok </t>
  </si>
  <si>
    <t>Cena v EUR bez DPH za 1 kalendárny rok (4 štvťroky)</t>
  </si>
  <si>
    <t>Cena v EUR  bez DPH za jeden  polrok</t>
  </si>
  <si>
    <t>Cena v EUR bez DPH za 1 kalendárny rok (2 polroky)</t>
  </si>
  <si>
    <t>*cenu uveďte aj do Súhrnnej tabuľky  č. 4</t>
  </si>
  <si>
    <t>Položka</t>
  </si>
  <si>
    <t>Súhrnná tabuľka (ocenenie služby) za zmluvné obdobie 24 mesiacov</t>
  </si>
  <si>
    <t>Tabuľka č. 4:</t>
  </si>
  <si>
    <t>Suma v EUR bez DPH</t>
  </si>
  <si>
    <t xml:space="preserve">Suma v EUR s DPH </t>
  </si>
  <si>
    <t xml:space="preserve">Cena za Priestor 1 (Kvačalova 2, Žilina) za celé obdobie platnosti zmluvy (24 mesiacov) </t>
  </si>
  <si>
    <t>Cena za Priestor 2 (Košická 2, Žilina) za celé obdobie platnosti zmluvy (24 mesiacov)</t>
  </si>
  <si>
    <t>Cena za Priestor 3 (ostatné pracoviská v  Žiline) za celé obdobie platnosti zmluvy (24 mesiacov)</t>
  </si>
  <si>
    <r>
      <t xml:space="preserve">Cena v EUR bez DPH spolu za upratovanie Priestorov č. 1 až 3 </t>
    </r>
    <r>
      <rPr>
        <sz val="12"/>
        <color rgb="FF000000"/>
        <rFont val="Times New Roman"/>
        <family val="1"/>
        <charset val="238"/>
      </rPr>
      <t>za celé obdobie platnosti zmluvy (24 mesiacov)</t>
    </r>
    <r>
      <rPr>
        <b/>
        <sz val="12"/>
        <color rgb="FF000000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>podľa opisu a technickej špecifikácie uvedenej v Prílohe A Výzvy na súťaž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</si>
</sst>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7.5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>
      <alignment vertical="top"/>
    </xf>
  </cellStyleXfs>
  <cellXfs count="8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8" fillId="0" borderId="0" xfId="1" applyNumberFormat="1" applyFont="1" applyFill="1" applyBorder="1" applyAlignment="1" applyProtection="1">
      <alignment vertical="top"/>
    </xf>
    <xf numFmtId="0" fontId="4" fillId="0" borderId="0" xfId="1" applyNumberFormat="1" applyFont="1" applyFill="1" applyBorder="1" applyAlignment="1" applyProtection="1">
      <alignment vertical="top"/>
    </xf>
    <xf numFmtId="0" fontId="4" fillId="0" borderId="7" xfId="1" applyNumberFormat="1" applyFont="1" applyFill="1" applyBorder="1" applyAlignment="1" applyProtection="1">
      <alignment horizontal="left" vertical="top"/>
    </xf>
    <xf numFmtId="0" fontId="4" fillId="0" borderId="8" xfId="1" applyNumberFormat="1" applyFont="1" applyFill="1" applyBorder="1" applyAlignment="1" applyProtection="1">
      <alignment horizontal="left" vertical="top"/>
    </xf>
    <xf numFmtId="0" fontId="6" fillId="0" borderId="7" xfId="1" applyNumberFormat="1" applyFont="1" applyFill="1" applyBorder="1" applyAlignment="1" applyProtection="1">
      <alignment horizontal="left" vertical="center"/>
    </xf>
    <xf numFmtId="0" fontId="5" fillId="0" borderId="6" xfId="1" applyNumberFormat="1" applyFont="1" applyFill="1" applyBorder="1" applyAlignment="1" applyProtection="1">
      <alignment horizontal="left" vertical="center"/>
    </xf>
    <xf numFmtId="0" fontId="5" fillId="0" borderId="6" xfId="1" applyNumberFormat="1" applyFont="1" applyFill="1" applyBorder="1" applyAlignment="1" applyProtection="1">
      <alignment horizontal="center" vertical="center"/>
    </xf>
    <xf numFmtId="0" fontId="4" fillId="0" borderId="1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vertical="top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6" xfId="1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1" fillId="0" borderId="1" xfId="0" applyFont="1" applyBorder="1"/>
    <xf numFmtId="0" fontId="8" fillId="0" borderId="1" xfId="1" applyNumberFormat="1" applyFont="1" applyFill="1" applyBorder="1" applyAlignment="1" applyProtection="1">
      <alignment horizontal="left" vertical="center" wrapText="1"/>
    </xf>
    <xf numFmtId="0" fontId="8" fillId="0" borderId="1" xfId="1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/>
    <xf numFmtId="0" fontId="1" fillId="0" borderId="6" xfId="0" applyFont="1" applyBorder="1" applyAlignment="1"/>
    <xf numFmtId="0" fontId="1" fillId="0" borderId="8" xfId="0" applyFont="1" applyBorder="1" applyAlignment="1"/>
    <xf numFmtId="0" fontId="5" fillId="0" borderId="1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left" vertical="center"/>
    </xf>
    <xf numFmtId="44" fontId="1" fillId="0" borderId="1" xfId="0" applyNumberFormat="1" applyFont="1" applyBorder="1" applyAlignment="1">
      <alignment vertical="center" wrapText="1"/>
    </xf>
    <xf numFmtId="44" fontId="1" fillId="2" borderId="1" xfId="0" applyNumberFormat="1" applyFont="1" applyFill="1" applyBorder="1" applyAlignment="1">
      <alignment horizontal="center" vertical="center"/>
    </xf>
    <xf numFmtId="44" fontId="13" fillId="2" borderId="8" xfId="1" applyNumberFormat="1" applyFont="1" applyFill="1" applyBorder="1" applyAlignment="1" applyProtection="1">
      <alignment horizontal="center" vertical="center"/>
    </xf>
    <xf numFmtId="44" fontId="0" fillId="0" borderId="1" xfId="0" applyNumberFormat="1" applyFill="1" applyBorder="1" applyAlignment="1">
      <alignment horizontal="right" vertical="center"/>
    </xf>
    <xf numFmtId="44" fontId="0" fillId="2" borderId="1" xfId="0" applyNumberFormat="1" applyFill="1" applyBorder="1" applyAlignment="1">
      <alignment horizontal="center" vertical="center"/>
    </xf>
    <xf numFmtId="44" fontId="0" fillId="2" borderId="8" xfId="0" applyNumberFormat="1" applyFill="1" applyBorder="1" applyAlignment="1">
      <alignment horizontal="center" vertical="center"/>
    </xf>
    <xf numFmtId="44" fontId="1" fillId="0" borderId="1" xfId="0" applyNumberFormat="1" applyFont="1" applyFill="1" applyBorder="1"/>
    <xf numFmtId="44" fontId="8" fillId="2" borderId="1" xfId="1" applyNumberFormat="1" applyFont="1" applyFill="1" applyBorder="1" applyAlignment="1" applyProtection="1">
      <alignment horizontal="center" vertical="center"/>
    </xf>
    <xf numFmtId="44" fontId="2" fillId="2" borderId="1" xfId="0" applyNumberFormat="1" applyFont="1" applyFill="1" applyBorder="1" applyAlignment="1">
      <alignment vertical="center"/>
    </xf>
    <xf numFmtId="0" fontId="0" fillId="0" borderId="0" xfId="0" applyFill="1"/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8" fillId="0" borderId="0" xfId="1" applyNumberFormat="1" applyFont="1" applyFill="1" applyBorder="1" applyAlignment="1" applyProtection="1">
      <alignment vertical="center"/>
    </xf>
    <xf numFmtId="44" fontId="0" fillId="0" borderId="8" xfId="0" applyNumberFormat="1" applyFill="1" applyBorder="1" applyAlignment="1">
      <alignment horizontal="center" vertical="center"/>
    </xf>
    <xf numFmtId="44" fontId="0" fillId="0" borderId="8" xfId="0" applyNumberFormat="1" applyFill="1" applyBorder="1" applyAlignment="1">
      <alignment vertical="center"/>
    </xf>
    <xf numFmtId="0" fontId="5" fillId="0" borderId="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left" vertical="top"/>
    </xf>
    <xf numFmtId="44" fontId="1" fillId="0" borderId="1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vertical="center" wrapText="1"/>
    </xf>
    <xf numFmtId="0" fontId="5" fillId="0" borderId="9" xfId="1" applyNumberFormat="1" applyFont="1" applyFill="1" applyBorder="1" applyAlignment="1" applyProtection="1">
      <alignment horizontal="left" vertical="center" wrapText="1"/>
    </xf>
    <xf numFmtId="0" fontId="1" fillId="0" borderId="9" xfId="0" applyFont="1" applyFill="1" applyBorder="1" applyAlignment="1">
      <alignment wrapText="1"/>
    </xf>
    <xf numFmtId="0" fontId="2" fillId="0" borderId="2" xfId="0" applyFont="1" applyBorder="1" applyAlignment="1">
      <alignment horizontal="left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7" fillId="0" borderId="6" xfId="1" applyNumberFormat="1" applyFont="1" applyFill="1" applyBorder="1" applyAlignment="1" applyProtection="1">
      <alignment horizontal="left" vertical="center" wrapText="1"/>
    </xf>
    <xf numFmtId="0" fontId="5" fillId="0" borderId="6" xfId="1" applyNumberFormat="1" applyFont="1" applyFill="1" applyBorder="1" applyAlignment="1" applyProtection="1">
      <alignment horizontal="left" vertical="top" wrapText="1"/>
    </xf>
    <xf numFmtId="0" fontId="5" fillId="0" borderId="8" xfId="1" applyNumberFormat="1" applyFont="1" applyFill="1" applyBorder="1" applyAlignment="1" applyProtection="1">
      <alignment horizontal="left" vertical="top" wrapText="1"/>
    </xf>
    <xf numFmtId="0" fontId="5" fillId="0" borderId="7" xfId="1" applyNumberFormat="1" applyFont="1" applyFill="1" applyBorder="1" applyAlignment="1" applyProtection="1">
      <alignment horizontal="center" vertical="center"/>
    </xf>
    <xf numFmtId="0" fontId="5" fillId="0" borderId="6" xfId="1" applyNumberFormat="1" applyFont="1" applyFill="1" applyBorder="1" applyAlignment="1" applyProtection="1">
      <alignment horizontal="center" vertical="center"/>
    </xf>
    <xf numFmtId="0" fontId="5" fillId="0" borderId="8" xfId="1" applyNumberFormat="1" applyFont="1" applyFill="1" applyBorder="1" applyAlignment="1" applyProtection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1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left" vertical="center" wrapText="1"/>
    </xf>
    <xf numFmtId="0" fontId="7" fillId="0" borderId="1" xfId="1" applyNumberFormat="1" applyFont="1" applyFill="1" applyBorder="1" applyAlignment="1" applyProtection="1">
      <alignment horizontal="left" vertical="center" wrapText="1"/>
    </xf>
    <xf numFmtId="0" fontId="5" fillId="0" borderId="6" xfId="1" applyNumberFormat="1" applyFont="1" applyFill="1" applyBorder="1" applyAlignment="1" applyProtection="1">
      <alignment horizontal="left" vertical="center" wrapText="1"/>
    </xf>
    <xf numFmtId="0" fontId="5" fillId="0" borderId="8" xfId="1" applyNumberFormat="1" applyFont="1" applyFill="1" applyBorder="1" applyAlignment="1" applyProtection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8" fillId="0" borderId="1" xfId="1" applyNumberFormat="1" applyFont="1" applyFill="1" applyBorder="1" applyAlignment="1" applyProtection="1">
      <alignment horizontal="center" vertical="center"/>
    </xf>
    <xf numFmtId="0" fontId="8" fillId="0" borderId="1" xfId="1" applyNumberFormat="1" applyFont="1" applyFill="1" applyBorder="1" applyAlignment="1" applyProtection="1">
      <alignment horizontal="left" vertical="center" wrapText="1"/>
    </xf>
    <xf numFmtId="44" fontId="8" fillId="2" borderId="1" xfId="1" applyNumberFormat="1" applyFont="1" applyFill="1" applyBorder="1" applyAlignment="1" applyProtection="1">
      <alignment horizontal="center" vertical="center"/>
    </xf>
    <xf numFmtId="0" fontId="8" fillId="2" borderId="1" xfId="1" applyNumberFormat="1" applyFont="1" applyFill="1" applyBorder="1" applyAlignment="1" applyProtection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opLeftCell="A16" workbookViewId="0">
      <selection activeCell="A34" sqref="A34"/>
    </sheetView>
  </sheetViews>
  <sheetFormatPr defaultRowHeight="15" x14ac:dyDescent="0.25"/>
  <cols>
    <col min="1" max="1" width="36.42578125" customWidth="1"/>
    <col min="2" max="2" width="27" customWidth="1"/>
    <col min="3" max="3" width="10" customWidth="1"/>
    <col min="4" max="4" width="18.28515625" customWidth="1"/>
    <col min="5" max="5" width="13" customWidth="1"/>
    <col min="6" max="6" width="18.7109375" customWidth="1"/>
  </cols>
  <sheetData>
    <row r="1" spans="1:6" ht="15.75" x14ac:dyDescent="0.25">
      <c r="A1" s="57" t="s">
        <v>37</v>
      </c>
      <c r="B1" s="57"/>
      <c r="C1" s="57"/>
      <c r="D1" s="57"/>
      <c r="E1" s="57"/>
      <c r="F1" s="57"/>
    </row>
    <row r="2" spans="1:6" x14ac:dyDescent="0.25">
      <c r="A2" s="58" t="s">
        <v>34</v>
      </c>
      <c r="B2" s="59"/>
      <c r="C2" s="59"/>
      <c r="D2" s="59"/>
      <c r="E2" s="59"/>
      <c r="F2" s="60"/>
    </row>
    <row r="3" spans="1:6" ht="60" x14ac:dyDescent="0.25">
      <c r="A3" s="3" t="s">
        <v>2</v>
      </c>
      <c r="B3" s="4" t="s">
        <v>25</v>
      </c>
      <c r="C3" s="4" t="s">
        <v>0</v>
      </c>
      <c r="D3" s="4" t="s">
        <v>26</v>
      </c>
      <c r="E3" s="4" t="s">
        <v>27</v>
      </c>
      <c r="F3" s="4" t="s">
        <v>28</v>
      </c>
    </row>
    <row r="4" spans="1:6" ht="45" x14ac:dyDescent="0.25">
      <c r="A4" s="2" t="s">
        <v>5</v>
      </c>
      <c r="B4" s="35">
        <v>0</v>
      </c>
      <c r="C4" s="16">
        <v>12</v>
      </c>
      <c r="D4" s="36">
        <f>B4*C4</f>
        <v>0</v>
      </c>
      <c r="E4" s="30"/>
      <c r="F4" s="30"/>
    </row>
    <row r="5" spans="1:6" ht="45" x14ac:dyDescent="0.25">
      <c r="A5" s="2" t="s">
        <v>20</v>
      </c>
      <c r="B5" s="35">
        <v>0</v>
      </c>
      <c r="C5" s="16">
        <v>12</v>
      </c>
      <c r="D5" s="36">
        <f t="shared" ref="D5:D9" si="0">B5*C5</f>
        <v>0</v>
      </c>
      <c r="E5" s="31"/>
      <c r="F5" s="31"/>
    </row>
    <row r="6" spans="1:6" ht="45" x14ac:dyDescent="0.25">
      <c r="A6" s="2" t="s">
        <v>21</v>
      </c>
      <c r="B6" s="35">
        <v>0</v>
      </c>
      <c r="C6" s="16">
        <v>12</v>
      </c>
      <c r="D6" s="36">
        <f t="shared" si="0"/>
        <v>0</v>
      </c>
      <c r="E6" s="31"/>
      <c r="F6" s="31"/>
    </row>
    <row r="7" spans="1:6" ht="45" x14ac:dyDescent="0.25">
      <c r="A7" s="2" t="s">
        <v>22</v>
      </c>
      <c r="B7" s="35">
        <v>0</v>
      </c>
      <c r="C7" s="16">
        <v>12</v>
      </c>
      <c r="D7" s="36">
        <f t="shared" si="0"/>
        <v>0</v>
      </c>
      <c r="E7" s="31"/>
      <c r="F7" s="31"/>
    </row>
    <row r="8" spans="1:6" ht="45" x14ac:dyDescent="0.25">
      <c r="A8" s="2" t="s">
        <v>23</v>
      </c>
      <c r="B8" s="35">
        <v>0</v>
      </c>
      <c r="C8" s="16">
        <v>12</v>
      </c>
      <c r="D8" s="36">
        <f t="shared" si="0"/>
        <v>0</v>
      </c>
      <c r="E8" s="31"/>
      <c r="F8" s="31"/>
    </row>
    <row r="9" spans="1:6" ht="45" x14ac:dyDescent="0.25">
      <c r="A9" s="2" t="s">
        <v>24</v>
      </c>
      <c r="B9" s="35">
        <v>0</v>
      </c>
      <c r="C9" s="16">
        <v>12</v>
      </c>
      <c r="D9" s="36">
        <f t="shared" si="0"/>
        <v>0</v>
      </c>
      <c r="E9" s="32"/>
      <c r="F9" s="32"/>
    </row>
    <row r="10" spans="1:6" ht="60" x14ac:dyDescent="0.25">
      <c r="A10" s="3" t="s">
        <v>2</v>
      </c>
      <c r="B10" s="29" t="s">
        <v>29</v>
      </c>
      <c r="C10" s="4" t="s">
        <v>14</v>
      </c>
      <c r="D10" s="4" t="s">
        <v>30</v>
      </c>
      <c r="E10" s="4" t="s">
        <v>27</v>
      </c>
      <c r="F10" s="4" t="s">
        <v>28</v>
      </c>
    </row>
    <row r="11" spans="1:6" ht="45" x14ac:dyDescent="0.25">
      <c r="A11" s="2" t="s">
        <v>5</v>
      </c>
      <c r="B11" s="35">
        <v>0</v>
      </c>
      <c r="C11" s="16">
        <v>4</v>
      </c>
      <c r="D11" s="36">
        <f t="shared" ref="D11:D16" si="1">B11*C11</f>
        <v>0</v>
      </c>
      <c r="E11" s="30"/>
      <c r="F11" s="30"/>
    </row>
    <row r="12" spans="1:6" ht="45" x14ac:dyDescent="0.25">
      <c r="A12" s="2" t="s">
        <v>20</v>
      </c>
      <c r="B12" s="35">
        <v>0</v>
      </c>
      <c r="C12" s="16">
        <v>4</v>
      </c>
      <c r="D12" s="36">
        <f t="shared" si="1"/>
        <v>0</v>
      </c>
      <c r="E12" s="31"/>
      <c r="F12" s="31"/>
    </row>
    <row r="13" spans="1:6" ht="45" x14ac:dyDescent="0.25">
      <c r="A13" s="2" t="s">
        <v>21</v>
      </c>
      <c r="B13" s="35">
        <v>0</v>
      </c>
      <c r="C13" s="16">
        <v>4</v>
      </c>
      <c r="D13" s="36">
        <f t="shared" si="1"/>
        <v>0</v>
      </c>
      <c r="E13" s="31"/>
      <c r="F13" s="31"/>
    </row>
    <row r="14" spans="1:6" ht="45" x14ac:dyDescent="0.25">
      <c r="A14" s="2" t="s">
        <v>22</v>
      </c>
      <c r="B14" s="35">
        <v>0</v>
      </c>
      <c r="C14" s="16">
        <v>4</v>
      </c>
      <c r="D14" s="36">
        <f t="shared" si="1"/>
        <v>0</v>
      </c>
      <c r="E14" s="31"/>
      <c r="F14" s="31"/>
    </row>
    <row r="15" spans="1:6" ht="45" x14ac:dyDescent="0.25">
      <c r="A15" s="2" t="s">
        <v>23</v>
      </c>
      <c r="B15" s="35">
        <v>0</v>
      </c>
      <c r="C15" s="16">
        <v>4</v>
      </c>
      <c r="D15" s="36">
        <f t="shared" si="1"/>
        <v>0</v>
      </c>
      <c r="E15" s="31"/>
      <c r="F15" s="31"/>
    </row>
    <row r="16" spans="1:6" ht="45" x14ac:dyDescent="0.25">
      <c r="A16" s="2" t="s">
        <v>24</v>
      </c>
      <c r="B16" s="35">
        <v>0</v>
      </c>
      <c r="C16" s="16">
        <v>4</v>
      </c>
      <c r="D16" s="36">
        <f t="shared" si="1"/>
        <v>0</v>
      </c>
      <c r="E16" s="32"/>
      <c r="F16" s="32"/>
    </row>
    <row r="17" spans="1:6" ht="60" x14ac:dyDescent="0.25">
      <c r="A17" s="3" t="s">
        <v>2</v>
      </c>
      <c r="B17" s="4" t="s">
        <v>31</v>
      </c>
      <c r="C17" s="4" t="s">
        <v>15</v>
      </c>
      <c r="D17" s="4" t="s">
        <v>32</v>
      </c>
      <c r="E17" s="4" t="s">
        <v>27</v>
      </c>
      <c r="F17" s="4" t="s">
        <v>28</v>
      </c>
    </row>
    <row r="18" spans="1:6" ht="45" x14ac:dyDescent="0.25">
      <c r="A18" s="2" t="s">
        <v>5</v>
      </c>
      <c r="B18" s="35">
        <v>0</v>
      </c>
      <c r="C18" s="16">
        <v>2</v>
      </c>
      <c r="D18" s="36">
        <f t="shared" ref="D18:D23" si="2">B18*C18</f>
        <v>0</v>
      </c>
      <c r="E18" s="30"/>
      <c r="F18" s="30"/>
    </row>
    <row r="19" spans="1:6" ht="45" x14ac:dyDescent="0.25">
      <c r="A19" s="2" t="s">
        <v>20</v>
      </c>
      <c r="B19" s="35">
        <v>0</v>
      </c>
      <c r="C19" s="16">
        <v>2</v>
      </c>
      <c r="D19" s="36">
        <f t="shared" si="2"/>
        <v>0</v>
      </c>
      <c r="E19" s="31"/>
      <c r="F19" s="31"/>
    </row>
    <row r="20" spans="1:6" ht="45" x14ac:dyDescent="0.25">
      <c r="A20" s="2" t="s">
        <v>21</v>
      </c>
      <c r="B20" s="35">
        <v>0</v>
      </c>
      <c r="C20" s="16">
        <v>2</v>
      </c>
      <c r="D20" s="36">
        <f t="shared" si="2"/>
        <v>0</v>
      </c>
      <c r="E20" s="31"/>
      <c r="F20" s="31"/>
    </row>
    <row r="21" spans="1:6" ht="45" x14ac:dyDescent="0.25">
      <c r="A21" s="2" t="s">
        <v>22</v>
      </c>
      <c r="B21" s="35">
        <v>0</v>
      </c>
      <c r="C21" s="16">
        <v>2</v>
      </c>
      <c r="D21" s="36">
        <f t="shared" si="2"/>
        <v>0</v>
      </c>
      <c r="E21" s="31"/>
      <c r="F21" s="31"/>
    </row>
    <row r="22" spans="1:6" ht="45" x14ac:dyDescent="0.25">
      <c r="A22" s="2" t="s">
        <v>23</v>
      </c>
      <c r="B22" s="35">
        <v>0</v>
      </c>
      <c r="C22" s="16">
        <v>2</v>
      </c>
      <c r="D22" s="36">
        <f t="shared" si="2"/>
        <v>0</v>
      </c>
      <c r="E22" s="31"/>
      <c r="F22" s="31"/>
    </row>
    <row r="23" spans="1:6" ht="45" x14ac:dyDescent="0.25">
      <c r="A23" s="2" t="s">
        <v>24</v>
      </c>
      <c r="B23" s="35">
        <v>0</v>
      </c>
      <c r="C23" s="16">
        <v>2</v>
      </c>
      <c r="D23" s="36">
        <f t="shared" si="2"/>
        <v>0</v>
      </c>
      <c r="E23" s="32"/>
      <c r="F23" s="32"/>
    </row>
    <row r="24" spans="1:6" ht="15.75" x14ac:dyDescent="0.25">
      <c r="A24" s="6" t="s">
        <v>12</v>
      </c>
      <c r="B24" s="14"/>
      <c r="C24" s="7"/>
      <c r="D24" s="7"/>
    </row>
    <row r="25" spans="1:6" ht="30" customHeight="1" x14ac:dyDescent="0.25">
      <c r="A25" s="61" t="s">
        <v>48</v>
      </c>
      <c r="B25" s="65" t="s">
        <v>11</v>
      </c>
      <c r="C25" s="65">
        <v>24</v>
      </c>
      <c r="D25" s="10" t="s">
        <v>33</v>
      </c>
    </row>
    <row r="26" spans="1:6" ht="26.25" customHeight="1" x14ac:dyDescent="0.25">
      <c r="A26" s="62"/>
      <c r="B26" s="66"/>
      <c r="C26" s="66"/>
      <c r="D26" s="37">
        <f>2*(D4+D5+D6+D7+D8+D9+D11+D12+D13+D14+D15+D16+D18+D19+D20+D21+D22+D23)</f>
        <v>0</v>
      </c>
    </row>
    <row r="27" spans="1:6" ht="25.5" customHeight="1" x14ac:dyDescent="0.25">
      <c r="A27" s="11" t="s">
        <v>27</v>
      </c>
      <c r="B27" s="12" t="s">
        <v>11</v>
      </c>
      <c r="C27" s="12" t="s">
        <v>11</v>
      </c>
      <c r="D27" s="13"/>
    </row>
    <row r="28" spans="1:6" ht="30" customHeight="1" x14ac:dyDescent="0.25">
      <c r="A28" s="63" t="s">
        <v>49</v>
      </c>
      <c r="B28" s="66" t="s">
        <v>11</v>
      </c>
      <c r="C28" s="66">
        <v>24</v>
      </c>
      <c r="D28" s="8"/>
    </row>
    <row r="29" spans="1:6" x14ac:dyDescent="0.25">
      <c r="A29" s="64"/>
      <c r="B29" s="67"/>
      <c r="C29" s="67"/>
      <c r="D29" s="9"/>
    </row>
    <row r="31" spans="1:6" x14ac:dyDescent="0.25">
      <c r="A31" s="5"/>
      <c r="B31" s="45"/>
    </row>
    <row r="32" spans="1:6" x14ac:dyDescent="0.25">
      <c r="A32" s="44"/>
    </row>
  </sheetData>
  <mergeCells count="8">
    <mergeCell ref="A1:F1"/>
    <mergeCell ref="A2:F2"/>
    <mergeCell ref="A25:A26"/>
    <mergeCell ref="A28:A29"/>
    <mergeCell ref="B25:B26"/>
    <mergeCell ref="B28:B29"/>
    <mergeCell ref="C25:C26"/>
    <mergeCell ref="C28:C29"/>
  </mergeCells>
  <pageMargins left="0.7" right="0.7" top="0.75" bottom="0.75" header="0.3" footer="0.3"/>
  <pageSetup paperSiz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opLeftCell="A4" workbookViewId="0">
      <selection activeCell="H17" sqref="H17"/>
    </sheetView>
  </sheetViews>
  <sheetFormatPr defaultRowHeight="15" x14ac:dyDescent="0.25"/>
  <cols>
    <col min="1" max="1" width="36.42578125" customWidth="1"/>
    <col min="2" max="2" width="27" customWidth="1"/>
    <col min="3" max="3" width="13.5703125" customWidth="1"/>
    <col min="4" max="4" width="18.28515625" customWidth="1"/>
    <col min="5" max="5" width="13" customWidth="1"/>
    <col min="6" max="6" width="18.7109375" customWidth="1"/>
  </cols>
  <sheetData>
    <row r="1" spans="1:6" ht="15.75" x14ac:dyDescent="0.25">
      <c r="A1" s="57" t="s">
        <v>36</v>
      </c>
      <c r="B1" s="57"/>
      <c r="C1" s="57"/>
      <c r="D1" s="57"/>
      <c r="E1" s="57"/>
      <c r="F1" s="57"/>
    </row>
    <row r="2" spans="1:6" x14ac:dyDescent="0.25">
      <c r="A2" s="58" t="s">
        <v>35</v>
      </c>
      <c r="B2" s="59"/>
      <c r="C2" s="59"/>
      <c r="D2" s="59"/>
      <c r="E2" s="59"/>
      <c r="F2" s="60"/>
    </row>
    <row r="3" spans="1:6" ht="60" x14ac:dyDescent="0.25">
      <c r="A3" s="3" t="s">
        <v>3</v>
      </c>
      <c r="B3" s="4" t="s">
        <v>39</v>
      </c>
      <c r="C3" s="4" t="s">
        <v>0</v>
      </c>
      <c r="D3" s="4" t="s">
        <v>26</v>
      </c>
      <c r="E3" s="4" t="s">
        <v>27</v>
      </c>
      <c r="F3" s="4" t="s">
        <v>28</v>
      </c>
    </row>
    <row r="4" spans="1:6" ht="45" x14ac:dyDescent="0.25">
      <c r="A4" s="2" t="s">
        <v>6</v>
      </c>
      <c r="B4" s="38">
        <v>0</v>
      </c>
      <c r="C4" s="15">
        <v>12</v>
      </c>
      <c r="D4" s="39">
        <f>B4*C4</f>
        <v>0</v>
      </c>
      <c r="E4" s="68"/>
      <c r="F4" s="68"/>
    </row>
    <row r="5" spans="1:6" ht="45" x14ac:dyDescent="0.25">
      <c r="A5" s="2" t="s">
        <v>38</v>
      </c>
      <c r="B5" s="49">
        <v>0</v>
      </c>
      <c r="C5" s="16">
        <v>12</v>
      </c>
      <c r="D5" s="40">
        <f>B5*C5</f>
        <v>0</v>
      </c>
      <c r="E5" s="69"/>
      <c r="F5" s="69"/>
    </row>
    <row r="6" spans="1:6" ht="60" x14ac:dyDescent="0.25">
      <c r="A6" s="3" t="s">
        <v>3</v>
      </c>
      <c r="B6" s="4" t="s">
        <v>40</v>
      </c>
      <c r="C6" s="4" t="s">
        <v>16</v>
      </c>
      <c r="D6" s="4" t="s">
        <v>30</v>
      </c>
      <c r="E6" s="4" t="s">
        <v>27</v>
      </c>
      <c r="F6" s="4" t="s">
        <v>28</v>
      </c>
    </row>
    <row r="7" spans="1:6" ht="45" x14ac:dyDescent="0.25">
      <c r="A7" s="2" t="s">
        <v>6</v>
      </c>
      <c r="B7" s="38">
        <v>0</v>
      </c>
      <c r="C7" s="15">
        <v>4</v>
      </c>
      <c r="D7" s="39">
        <f>B7*C7</f>
        <v>0</v>
      </c>
      <c r="E7" s="68"/>
      <c r="F7" s="68"/>
    </row>
    <row r="8" spans="1:6" ht="45" x14ac:dyDescent="0.25">
      <c r="A8" s="2" t="s">
        <v>38</v>
      </c>
      <c r="B8" s="48">
        <v>0</v>
      </c>
      <c r="C8" s="16">
        <v>4</v>
      </c>
      <c r="D8" s="40">
        <f>B8*C8</f>
        <v>0</v>
      </c>
      <c r="E8" s="69"/>
      <c r="F8" s="69"/>
    </row>
    <row r="9" spans="1:6" ht="60" x14ac:dyDescent="0.25">
      <c r="A9" s="3" t="s">
        <v>3</v>
      </c>
      <c r="B9" s="4" t="s">
        <v>41</v>
      </c>
      <c r="C9" s="2" t="s">
        <v>15</v>
      </c>
      <c r="D9" s="4" t="s">
        <v>32</v>
      </c>
      <c r="E9" s="4" t="s">
        <v>27</v>
      </c>
      <c r="F9" s="4" t="s">
        <v>28</v>
      </c>
    </row>
    <row r="10" spans="1:6" ht="45" x14ac:dyDescent="0.25">
      <c r="A10" s="2" t="s">
        <v>6</v>
      </c>
      <c r="B10" s="38">
        <v>0</v>
      </c>
      <c r="C10" s="15">
        <v>2</v>
      </c>
      <c r="D10" s="39">
        <f>B10*C10</f>
        <v>0</v>
      </c>
      <c r="E10" s="68"/>
      <c r="F10" s="68"/>
    </row>
    <row r="11" spans="1:6" ht="45" x14ac:dyDescent="0.25">
      <c r="A11" s="2" t="s">
        <v>38</v>
      </c>
      <c r="B11" s="49">
        <v>0</v>
      </c>
      <c r="C11" s="16">
        <v>2</v>
      </c>
      <c r="D11" s="40">
        <f>B11*C11</f>
        <v>0</v>
      </c>
      <c r="E11" s="69"/>
      <c r="F11" s="69"/>
    </row>
    <row r="12" spans="1:6" x14ac:dyDescent="0.25">
      <c r="A12" s="46"/>
      <c r="B12" s="20"/>
      <c r="C12" s="17"/>
      <c r="D12" s="21"/>
      <c r="E12" s="21"/>
      <c r="F12" s="21"/>
    </row>
    <row r="13" spans="1:6" ht="15.75" x14ac:dyDescent="0.25">
      <c r="A13" s="47" t="s">
        <v>13</v>
      </c>
      <c r="B13" s="14"/>
      <c r="C13" s="7"/>
      <c r="D13" s="7"/>
      <c r="F13" s="18"/>
    </row>
    <row r="14" spans="1:6" ht="30" customHeight="1" x14ac:dyDescent="0.25">
      <c r="A14" s="71" t="s">
        <v>47</v>
      </c>
      <c r="B14" s="70" t="s">
        <v>11</v>
      </c>
      <c r="C14" s="65">
        <v>24</v>
      </c>
      <c r="D14" s="10" t="s">
        <v>33</v>
      </c>
    </row>
    <row r="15" spans="1:6" ht="21" customHeight="1" x14ac:dyDescent="0.25">
      <c r="A15" s="72"/>
      <c r="B15" s="70"/>
      <c r="C15" s="66"/>
      <c r="D15" s="37">
        <f>2*(D4+D5+D7+D8+D10+D11)</f>
        <v>0</v>
      </c>
    </row>
    <row r="16" spans="1:6" ht="32.25" customHeight="1" x14ac:dyDescent="0.25">
      <c r="A16" s="34" t="s">
        <v>27</v>
      </c>
      <c r="B16" s="33" t="s">
        <v>11</v>
      </c>
      <c r="C16" s="33" t="s">
        <v>11</v>
      </c>
      <c r="D16" s="13"/>
    </row>
    <row r="17" spans="1:5" ht="30" customHeight="1" x14ac:dyDescent="0.25">
      <c r="A17" s="71" t="s">
        <v>46</v>
      </c>
      <c r="B17" s="70" t="s">
        <v>11</v>
      </c>
      <c r="C17" s="66">
        <v>24</v>
      </c>
      <c r="D17" s="8"/>
    </row>
    <row r="18" spans="1:5" x14ac:dyDescent="0.25">
      <c r="A18" s="71"/>
      <c r="B18" s="70"/>
      <c r="C18" s="67"/>
      <c r="D18" s="9"/>
    </row>
    <row r="19" spans="1:5" x14ac:dyDescent="0.25">
      <c r="A19" s="56"/>
      <c r="B19" s="19"/>
      <c r="C19" s="17"/>
      <c r="D19" s="18"/>
      <c r="E19" s="18"/>
    </row>
    <row r="20" spans="1:5" x14ac:dyDescent="0.25">
      <c r="A20" s="45" t="s">
        <v>1</v>
      </c>
    </row>
    <row r="21" spans="1:5" x14ac:dyDescent="0.25">
      <c r="A21" s="45"/>
    </row>
    <row r="22" spans="1:5" x14ac:dyDescent="0.25">
      <c r="A22" s="45"/>
    </row>
    <row r="23" spans="1:5" x14ac:dyDescent="0.25">
      <c r="A23" s="45"/>
    </row>
    <row r="24" spans="1:5" x14ac:dyDescent="0.25">
      <c r="A24" s="45"/>
    </row>
    <row r="25" spans="1:5" x14ac:dyDescent="0.25">
      <c r="A25" s="45"/>
    </row>
  </sheetData>
  <mergeCells count="14">
    <mergeCell ref="B14:B15"/>
    <mergeCell ref="B17:B18"/>
    <mergeCell ref="C14:C15"/>
    <mergeCell ref="C17:C18"/>
    <mergeCell ref="A14:A15"/>
    <mergeCell ref="A17:A18"/>
    <mergeCell ref="A1:F1"/>
    <mergeCell ref="A2:F2"/>
    <mergeCell ref="F4:F5"/>
    <mergeCell ref="F7:F8"/>
    <mergeCell ref="F10:F11"/>
    <mergeCell ref="E4:E5"/>
    <mergeCell ref="E7:E8"/>
    <mergeCell ref="E10:E11"/>
  </mergeCells>
  <pageMargins left="0.7" right="0.7" top="0.75" bottom="0.75" header="0.3" footer="0.3"/>
  <pageSetup paperSize="9" scale="6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opLeftCell="A15" workbookViewId="0">
      <selection activeCell="M25" sqref="M25"/>
    </sheetView>
  </sheetViews>
  <sheetFormatPr defaultRowHeight="15" x14ac:dyDescent="0.25"/>
  <cols>
    <col min="1" max="1" width="36.42578125" customWidth="1"/>
    <col min="2" max="2" width="27" customWidth="1"/>
    <col min="3" max="3" width="9.140625" customWidth="1"/>
    <col min="4" max="4" width="18.28515625" customWidth="1"/>
    <col min="5" max="5" width="13" customWidth="1"/>
    <col min="6" max="6" width="20.7109375" customWidth="1"/>
  </cols>
  <sheetData>
    <row r="1" spans="1:6" ht="15.75" x14ac:dyDescent="0.25">
      <c r="A1" s="57" t="s">
        <v>43</v>
      </c>
      <c r="B1" s="57"/>
      <c r="C1" s="57"/>
      <c r="D1" s="57"/>
      <c r="E1" s="57"/>
      <c r="F1" s="57"/>
    </row>
    <row r="2" spans="1:6" x14ac:dyDescent="0.25">
      <c r="A2" s="58" t="s">
        <v>42</v>
      </c>
      <c r="B2" s="59"/>
      <c r="C2" s="59"/>
      <c r="D2" s="59"/>
      <c r="E2" s="59"/>
      <c r="F2" s="60"/>
    </row>
    <row r="3" spans="1:6" ht="60" x14ac:dyDescent="0.25">
      <c r="A3" s="23" t="s">
        <v>4</v>
      </c>
      <c r="B3" s="2" t="s">
        <v>52</v>
      </c>
      <c r="C3" s="4" t="s">
        <v>0</v>
      </c>
      <c r="D3" s="4" t="s">
        <v>53</v>
      </c>
      <c r="E3" s="4" t="s">
        <v>27</v>
      </c>
      <c r="F3" s="4" t="s">
        <v>54</v>
      </c>
    </row>
    <row r="4" spans="1:6" ht="45" x14ac:dyDescent="0.25">
      <c r="A4" s="2" t="s">
        <v>44</v>
      </c>
      <c r="B4" s="52">
        <v>0</v>
      </c>
      <c r="C4" s="16">
        <v>12</v>
      </c>
      <c r="D4" s="36">
        <f>B4*C4</f>
        <v>0</v>
      </c>
      <c r="E4" s="1"/>
      <c r="F4" s="1"/>
    </row>
    <row r="5" spans="1:6" ht="45" x14ac:dyDescent="0.25">
      <c r="A5" s="2" t="s">
        <v>45</v>
      </c>
      <c r="B5" s="41">
        <v>0</v>
      </c>
      <c r="C5" s="16">
        <v>12</v>
      </c>
      <c r="D5" s="36">
        <f t="shared" ref="D5:D6" si="0">B5*C5</f>
        <v>0</v>
      </c>
      <c r="E5" s="1"/>
      <c r="F5" s="1"/>
    </row>
    <row r="6" spans="1:6" ht="60" x14ac:dyDescent="0.25">
      <c r="A6" s="2" t="s">
        <v>10</v>
      </c>
      <c r="B6" s="52">
        <v>0</v>
      </c>
      <c r="C6" s="16">
        <v>12</v>
      </c>
      <c r="D6" s="36">
        <f t="shared" si="0"/>
        <v>0</v>
      </c>
      <c r="E6" s="1"/>
      <c r="F6" s="1"/>
    </row>
    <row r="7" spans="1:6" ht="81.75" customHeight="1" x14ac:dyDescent="0.25">
      <c r="A7" s="23" t="s">
        <v>4</v>
      </c>
      <c r="B7" s="2" t="s">
        <v>55</v>
      </c>
      <c r="C7" s="4" t="s">
        <v>18</v>
      </c>
      <c r="D7" s="4" t="s">
        <v>56</v>
      </c>
      <c r="E7" s="4" t="s">
        <v>27</v>
      </c>
      <c r="F7" s="4" t="s">
        <v>54</v>
      </c>
    </row>
    <row r="8" spans="1:6" ht="45" x14ac:dyDescent="0.25">
      <c r="A8" s="2" t="s">
        <v>44</v>
      </c>
      <c r="B8" s="52">
        <v>0</v>
      </c>
      <c r="C8" s="16">
        <v>4</v>
      </c>
      <c r="D8" s="36">
        <f t="shared" ref="D8:D10" si="1">B8*C8</f>
        <v>0</v>
      </c>
      <c r="E8" s="1"/>
      <c r="F8" s="1"/>
    </row>
    <row r="9" spans="1:6" ht="45" x14ac:dyDescent="0.25">
      <c r="A9" s="2" t="s">
        <v>45</v>
      </c>
      <c r="B9" s="52">
        <v>0</v>
      </c>
      <c r="C9" s="16">
        <v>4</v>
      </c>
      <c r="D9" s="36">
        <f t="shared" si="1"/>
        <v>0</v>
      </c>
      <c r="E9" s="1"/>
      <c r="F9" s="1"/>
    </row>
    <row r="10" spans="1:6" ht="60" x14ac:dyDescent="0.25">
      <c r="A10" s="2" t="s">
        <v>10</v>
      </c>
      <c r="B10" s="52">
        <v>0</v>
      </c>
      <c r="C10" s="16">
        <v>4</v>
      </c>
      <c r="D10" s="36">
        <f t="shared" si="1"/>
        <v>0</v>
      </c>
      <c r="E10" s="1"/>
      <c r="F10" s="1"/>
    </row>
    <row r="11" spans="1:6" ht="60" x14ac:dyDescent="0.25">
      <c r="A11" s="23" t="s">
        <v>4</v>
      </c>
      <c r="B11" s="2" t="s">
        <v>57</v>
      </c>
      <c r="C11" s="4" t="s">
        <v>17</v>
      </c>
      <c r="D11" s="4" t="s">
        <v>58</v>
      </c>
      <c r="E11" s="4" t="s">
        <v>27</v>
      </c>
      <c r="F11" s="4" t="s">
        <v>54</v>
      </c>
    </row>
    <row r="12" spans="1:6" ht="45" x14ac:dyDescent="0.25">
      <c r="A12" s="2" t="s">
        <v>7</v>
      </c>
      <c r="B12" s="52">
        <v>0</v>
      </c>
      <c r="C12" s="16">
        <v>2</v>
      </c>
      <c r="D12" s="36">
        <f t="shared" ref="D12:D17" si="2">B12*C12</f>
        <v>0</v>
      </c>
      <c r="E12" s="1"/>
      <c r="F12" s="1"/>
    </row>
    <row r="13" spans="1:6" ht="45" x14ac:dyDescent="0.25">
      <c r="A13" s="2" t="s">
        <v>8</v>
      </c>
      <c r="B13" s="52">
        <v>0</v>
      </c>
      <c r="C13" s="16">
        <v>2</v>
      </c>
      <c r="D13" s="36">
        <f t="shared" si="2"/>
        <v>0</v>
      </c>
      <c r="E13" s="1"/>
      <c r="F13" s="1"/>
    </row>
    <row r="14" spans="1:6" ht="45" x14ac:dyDescent="0.25">
      <c r="A14" s="2" t="s">
        <v>9</v>
      </c>
      <c r="B14" s="52">
        <v>0</v>
      </c>
      <c r="C14" s="16">
        <v>2</v>
      </c>
      <c r="D14" s="36">
        <f t="shared" si="2"/>
        <v>0</v>
      </c>
      <c r="E14" s="1"/>
      <c r="F14" s="1"/>
    </row>
    <row r="15" spans="1:6" ht="45" x14ac:dyDescent="0.25">
      <c r="A15" s="2" t="s">
        <v>44</v>
      </c>
      <c r="B15" s="52">
        <v>0</v>
      </c>
      <c r="C15" s="16">
        <v>2</v>
      </c>
      <c r="D15" s="36">
        <f t="shared" si="2"/>
        <v>0</v>
      </c>
      <c r="E15" s="1"/>
      <c r="F15" s="1"/>
    </row>
    <row r="16" spans="1:6" ht="45" x14ac:dyDescent="0.25">
      <c r="A16" s="2" t="s">
        <v>45</v>
      </c>
      <c r="B16" s="52">
        <v>0</v>
      </c>
      <c r="C16" s="16">
        <v>2</v>
      </c>
      <c r="D16" s="36">
        <f t="shared" si="2"/>
        <v>0</v>
      </c>
      <c r="E16" s="1"/>
      <c r="F16" s="1"/>
    </row>
    <row r="17" spans="1:6" ht="60" x14ac:dyDescent="0.25">
      <c r="A17" s="2" t="s">
        <v>10</v>
      </c>
      <c r="B17" s="52">
        <v>0</v>
      </c>
      <c r="C17" s="16">
        <v>2</v>
      </c>
      <c r="D17" s="36">
        <f t="shared" si="2"/>
        <v>0</v>
      </c>
      <c r="E17" s="1"/>
      <c r="F17" s="1"/>
    </row>
    <row r="18" spans="1:6" x14ac:dyDescent="0.25">
      <c r="A18" s="46"/>
      <c r="B18" s="19"/>
      <c r="C18" s="24"/>
      <c r="D18" s="18"/>
      <c r="E18" s="18"/>
      <c r="F18" s="18"/>
    </row>
    <row r="19" spans="1:6" ht="15.75" x14ac:dyDescent="0.25">
      <c r="A19" s="47" t="s">
        <v>19</v>
      </c>
      <c r="B19" s="14"/>
      <c r="C19" s="7"/>
      <c r="D19" s="7"/>
    </row>
    <row r="20" spans="1:6" x14ac:dyDescent="0.25">
      <c r="A20" s="61" t="s">
        <v>50</v>
      </c>
      <c r="B20" s="65" t="s">
        <v>11</v>
      </c>
      <c r="C20" s="65">
        <v>24</v>
      </c>
      <c r="D20" s="10" t="s">
        <v>59</v>
      </c>
    </row>
    <row r="21" spans="1:6" ht="30" customHeight="1" x14ac:dyDescent="0.25">
      <c r="A21" s="62"/>
      <c r="B21" s="66"/>
      <c r="C21" s="66"/>
      <c r="D21" s="37">
        <f>2*(D4+D5+D6+D8+D9+D10+D12+D13+D14+D15+D16+D17)</f>
        <v>0</v>
      </c>
    </row>
    <row r="22" spans="1:6" x14ac:dyDescent="0.25">
      <c r="A22" s="11" t="s">
        <v>27</v>
      </c>
      <c r="B22" s="22" t="s">
        <v>11</v>
      </c>
      <c r="C22" s="22" t="s">
        <v>11</v>
      </c>
      <c r="D22" s="13"/>
    </row>
    <row r="23" spans="1:6" x14ac:dyDescent="0.25">
      <c r="A23" s="73" t="s">
        <v>51</v>
      </c>
      <c r="B23" s="66" t="s">
        <v>11</v>
      </c>
      <c r="C23" s="66">
        <v>24</v>
      </c>
      <c r="D23" s="8"/>
    </row>
    <row r="24" spans="1:6" ht="30.75" customHeight="1" x14ac:dyDescent="0.25">
      <c r="A24" s="74"/>
      <c r="B24" s="67"/>
      <c r="C24" s="67"/>
      <c r="D24" s="9"/>
    </row>
    <row r="25" spans="1:6" ht="30.75" customHeight="1" x14ac:dyDescent="0.25">
      <c r="A25" s="55"/>
      <c r="B25" s="50"/>
      <c r="C25" s="50"/>
      <c r="D25" s="51"/>
    </row>
    <row r="26" spans="1:6" x14ac:dyDescent="0.25">
      <c r="A26" s="5"/>
    </row>
    <row r="27" spans="1:6" x14ac:dyDescent="0.25">
      <c r="A27" s="5"/>
    </row>
    <row r="28" spans="1:6" x14ac:dyDescent="0.25">
      <c r="A28" s="5"/>
    </row>
    <row r="29" spans="1:6" x14ac:dyDescent="0.25">
      <c r="A29" s="5"/>
    </row>
    <row r="30" spans="1:6" x14ac:dyDescent="0.25">
      <c r="A30" s="5"/>
    </row>
    <row r="31" spans="1:6" x14ac:dyDescent="0.25">
      <c r="A31" s="45" t="s">
        <v>1</v>
      </c>
    </row>
    <row r="32" spans="1:6" x14ac:dyDescent="0.25">
      <c r="A32" s="45"/>
    </row>
    <row r="33" spans="1:1" x14ac:dyDescent="0.25">
      <c r="A33" s="45"/>
    </row>
    <row r="34" spans="1:1" x14ac:dyDescent="0.25">
      <c r="A34" s="45"/>
    </row>
    <row r="35" spans="1:1" x14ac:dyDescent="0.25">
      <c r="A35" s="45"/>
    </row>
    <row r="36" spans="1:1" x14ac:dyDescent="0.25">
      <c r="A36" s="45"/>
    </row>
    <row r="37" spans="1:1" x14ac:dyDescent="0.25">
      <c r="A37" s="45"/>
    </row>
  </sheetData>
  <mergeCells count="8">
    <mergeCell ref="A1:F1"/>
    <mergeCell ref="A23:A24"/>
    <mergeCell ref="B23:B24"/>
    <mergeCell ref="C23:C24"/>
    <mergeCell ref="A2:F2"/>
    <mergeCell ref="A20:A21"/>
    <mergeCell ref="B20:B21"/>
    <mergeCell ref="C20:C21"/>
  </mergeCells>
  <pageMargins left="0.7" right="0.7" top="0.75" bottom="0.75" header="0.3" footer="0.3"/>
  <pageSetup paperSize="9" scale="7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workbookViewId="0">
      <selection activeCell="C28" sqref="C28"/>
    </sheetView>
  </sheetViews>
  <sheetFormatPr defaultRowHeight="15" x14ac:dyDescent="0.25"/>
  <cols>
    <col min="1" max="1" width="46.85546875" customWidth="1"/>
    <col min="2" max="2" width="23" customWidth="1"/>
    <col min="3" max="3" width="17.28515625" customWidth="1"/>
    <col min="4" max="4" width="22" customWidth="1"/>
  </cols>
  <sheetData>
    <row r="1" spans="1:6" ht="15.75" x14ac:dyDescent="0.25">
      <c r="A1" s="75" t="s">
        <v>62</v>
      </c>
      <c r="B1" s="75"/>
      <c r="C1" s="75"/>
      <c r="D1" s="75"/>
    </row>
    <row r="2" spans="1:6" ht="15.75" customHeight="1" x14ac:dyDescent="0.25">
      <c r="A2" s="80" t="s">
        <v>61</v>
      </c>
      <c r="B2" s="81"/>
      <c r="C2" s="81"/>
      <c r="D2" s="82"/>
    </row>
    <row r="3" spans="1:6" ht="15.75" x14ac:dyDescent="0.25">
      <c r="A3" s="53" t="s">
        <v>60</v>
      </c>
      <c r="B3" s="28" t="s">
        <v>63</v>
      </c>
      <c r="C3" s="28" t="s">
        <v>27</v>
      </c>
      <c r="D3" s="28" t="s">
        <v>64</v>
      </c>
    </row>
    <row r="4" spans="1:6" ht="15" customHeight="1" x14ac:dyDescent="0.25">
      <c r="A4" s="77" t="s">
        <v>65</v>
      </c>
      <c r="B4" s="78">
        <f>'Tabuľka č. 1_Priestor 1'!D26</f>
        <v>0</v>
      </c>
      <c r="C4" s="76"/>
      <c r="D4" s="76"/>
    </row>
    <row r="5" spans="1:6" ht="39.75" customHeight="1" x14ac:dyDescent="0.25">
      <c r="A5" s="77"/>
      <c r="B5" s="79"/>
      <c r="C5" s="76"/>
      <c r="D5" s="76"/>
    </row>
    <row r="6" spans="1:6" ht="54" customHeight="1" x14ac:dyDescent="0.25">
      <c r="A6" s="26" t="s">
        <v>66</v>
      </c>
      <c r="B6" s="42">
        <f>'Tabuľka č. 2_Priestor 2'!D15</f>
        <v>0</v>
      </c>
      <c r="C6" s="27"/>
      <c r="D6" s="27"/>
    </row>
    <row r="7" spans="1:6" x14ac:dyDescent="0.25">
      <c r="A7" s="77" t="s">
        <v>67</v>
      </c>
      <c r="B7" s="78">
        <f>'Tabuľka č. 3_Priestor 3'!D21</f>
        <v>0</v>
      </c>
      <c r="C7" s="76"/>
      <c r="D7" s="76"/>
    </row>
    <row r="8" spans="1:6" ht="58.5" customHeight="1" x14ac:dyDescent="0.25">
      <c r="A8" s="77"/>
      <c r="B8" s="79"/>
      <c r="C8" s="76"/>
      <c r="D8" s="76"/>
    </row>
    <row r="9" spans="1:6" ht="70.5" customHeight="1" x14ac:dyDescent="0.25">
      <c r="A9" s="54" t="s">
        <v>68</v>
      </c>
      <c r="B9" s="43">
        <f>SUM(B4:B8)</f>
        <v>0</v>
      </c>
      <c r="C9" s="25"/>
      <c r="D9" s="25"/>
    </row>
    <row r="11" spans="1:6" x14ac:dyDescent="0.25">
      <c r="A11" s="5"/>
      <c r="B11" s="45"/>
      <c r="C11" s="45"/>
      <c r="D11" s="45"/>
      <c r="E11" s="45"/>
      <c r="F11" s="45"/>
    </row>
    <row r="12" spans="1:6" x14ac:dyDescent="0.25">
      <c r="A12" s="5"/>
      <c r="B12" s="45"/>
      <c r="C12" s="45"/>
      <c r="D12" s="45"/>
      <c r="E12" s="45"/>
      <c r="F12" s="45"/>
    </row>
    <row r="13" spans="1:6" x14ac:dyDescent="0.25">
      <c r="A13" s="5"/>
      <c r="B13" s="45"/>
      <c r="C13" s="45"/>
      <c r="D13" s="45"/>
      <c r="E13" s="45"/>
      <c r="F13" s="45"/>
    </row>
    <row r="14" spans="1:6" x14ac:dyDescent="0.25">
      <c r="A14" s="5"/>
      <c r="B14" s="45"/>
      <c r="C14" s="45"/>
      <c r="D14" s="45"/>
      <c r="E14" s="45"/>
      <c r="F14" s="45"/>
    </row>
    <row r="15" spans="1:6" x14ac:dyDescent="0.25">
      <c r="A15" s="5"/>
      <c r="B15" s="45"/>
      <c r="C15" s="45"/>
      <c r="D15" s="45"/>
      <c r="E15" s="45"/>
      <c r="F15" s="45"/>
    </row>
    <row r="16" spans="1:6" x14ac:dyDescent="0.25">
      <c r="A16" s="45"/>
      <c r="B16" s="45"/>
      <c r="C16" s="45"/>
      <c r="D16" s="45"/>
      <c r="E16" s="45"/>
      <c r="F16" s="45"/>
    </row>
    <row r="17" spans="1:6" x14ac:dyDescent="0.25">
      <c r="A17" s="45"/>
      <c r="B17" s="45"/>
      <c r="C17" s="45"/>
      <c r="D17" s="45"/>
      <c r="E17" s="45"/>
      <c r="F17" s="45"/>
    </row>
    <row r="18" spans="1:6" x14ac:dyDescent="0.25">
      <c r="A18" s="45"/>
      <c r="B18" s="45"/>
      <c r="C18" s="45"/>
      <c r="D18" s="45"/>
      <c r="E18" s="45"/>
      <c r="F18" s="45"/>
    </row>
    <row r="19" spans="1:6" x14ac:dyDescent="0.25">
      <c r="A19" s="45"/>
      <c r="B19" s="45"/>
      <c r="C19" s="45"/>
      <c r="D19" s="45"/>
      <c r="E19" s="45"/>
      <c r="F19" s="45"/>
    </row>
  </sheetData>
  <mergeCells count="10">
    <mergeCell ref="A1:D1"/>
    <mergeCell ref="D4:D5"/>
    <mergeCell ref="D7:D8"/>
    <mergeCell ref="A4:A5"/>
    <mergeCell ref="B4:B5"/>
    <mergeCell ref="C4:C5"/>
    <mergeCell ref="A7:A8"/>
    <mergeCell ref="B7:B8"/>
    <mergeCell ref="C7:C8"/>
    <mergeCell ref="A2:D2"/>
  </mergeCells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Tabuľka č. 1_Priestor 1</vt:lpstr>
      <vt:lpstr>Tabuľka č. 2_Priestor 2</vt:lpstr>
      <vt:lpstr>Tabuľka č. 3_Priestor 3</vt:lpstr>
      <vt:lpstr>Tabuľka č. 4_Súhrn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Blanarova</dc:creator>
  <cp:lastModifiedBy>Durkovsky</cp:lastModifiedBy>
  <cp:lastPrinted>2021-11-16T07:47:43Z</cp:lastPrinted>
  <dcterms:created xsi:type="dcterms:W3CDTF">2015-06-05T18:19:34Z</dcterms:created>
  <dcterms:modified xsi:type="dcterms:W3CDTF">2021-11-16T07:47:50Z</dcterms:modified>
</cp:coreProperties>
</file>